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508" activeTab="0"/>
  </bookViews>
  <sheets>
    <sheet name="チェックリスト" sheetId="1" r:id="rId1"/>
    <sheet name="総括表" sheetId="2" r:id="rId2"/>
    <sheet name="Graph1" sheetId="3" r:id="rId3"/>
  </sheets>
  <externalReferences>
    <externalReference r:id="rId6"/>
  </externalReferences>
  <definedNames>
    <definedName name="_xlnm.Print_Titles" localSheetId="0">'チェックリスト'!$2:$2</definedName>
  </definedNames>
  <calcPr fullCalcOnLoad="1"/>
</workbook>
</file>

<file path=xl/sharedStrings.xml><?xml version="1.0" encoding="utf-8"?>
<sst xmlns="http://schemas.openxmlformats.org/spreadsheetml/2006/main" count="128" uniqueCount="117">
  <si>
    <t>アクション２：第２ステージ相当</t>
  </si>
  <si>
    <t>アクション３：第３ステージ相当</t>
  </si>
  <si>
    <t>アクション１：第1ステージ相当</t>
  </si>
  <si>
    <t>４．推奨事項</t>
  </si>
  <si>
    <t>７．推奨事項1</t>
  </si>
  <si>
    <t>配点</t>
  </si>
  <si>
    <t>２．環境に配慮した持続可能なまちづくり</t>
  </si>
  <si>
    <t>３．地域の主体による環境負荷の少ない低炭素型のまちづくりの推進</t>
  </si>
  <si>
    <t>４．推奨事項（地域主体による自然環境の保全、災害に強いまちづくりの推進）</t>
  </si>
  <si>
    <t>２．環境影響の把握と全体目標の設定</t>
  </si>
  <si>
    <t>３．職員認識の向上</t>
  </si>
  <si>
    <t>４．環境マネジメントの手順</t>
  </si>
  <si>
    <t>５．活動の把握と評価・見直し</t>
  </si>
  <si>
    <t>６．監査の実施</t>
  </si>
  <si>
    <t>１．事業所や住民組織における省エネルギー・省資源に関わる取り組み</t>
  </si>
  <si>
    <t>２．事業所や住民組織内における再生可能エネルギー・省エネ設備等の導入</t>
  </si>
  <si>
    <t>３．事業等の適正な管理</t>
  </si>
  <si>
    <t>ガバナンス</t>
  </si>
  <si>
    <t>平均値</t>
  </si>
  <si>
    <t>内子町</t>
  </si>
  <si>
    <t>マネジメント</t>
  </si>
  <si>
    <t>１．職場内のエコオフィス活動</t>
  </si>
  <si>
    <t>（１）エコオフィス活動の実施状況と成果</t>
  </si>
  <si>
    <t>①CO2・エネルギーや紙、廃棄物の削減等の実施</t>
  </si>
  <si>
    <t>②目標の達成</t>
  </si>
  <si>
    <t>（２）本来業務における環境の取り組み（仕事の改善等による効率化など）</t>
  </si>
  <si>
    <t>①本来業務における環境の取り組み（環境関連事業を有する部署）</t>
  </si>
  <si>
    <t>②本来業務における環境の取り組み（環境関連事業を有しない部署）</t>
  </si>
  <si>
    <t>２．地域環境の保全</t>
  </si>
  <si>
    <t>（２）各部署への展開、住民等への周知、啓発</t>
  </si>
  <si>
    <t>３．公共施設の管理と省エネルギー等の推進</t>
  </si>
  <si>
    <t>（１）公共施設における環境負荷低減</t>
  </si>
  <si>
    <t>①再生可能エネルギーの活用</t>
  </si>
  <si>
    <t>②公共施設における環境配慮型設備の設置・更新</t>
  </si>
  <si>
    <t>（２）公共施設の適性管理</t>
  </si>
  <si>
    <t>①遵守すべき関係法令の洗い出しとその見直し</t>
  </si>
  <si>
    <t>①省エネルギー・省資源に係わる各課の目標設定や実施手順の策定</t>
  </si>
  <si>
    <t>②庁舎・施設内に常在する事業者への環境配慮要請</t>
  </si>
  <si>
    <t>③庁舎・施設へ出入りする事業者に対する環境配慮への協力の要請</t>
  </si>
  <si>
    <t>④公共施設の緊急事態発生時における対応や未然防止</t>
  </si>
  <si>
    <t>１．地域環境の保全</t>
  </si>
  <si>
    <t>（１）環境基本計画等に沿って諸事業が実施されている</t>
  </si>
  <si>
    <t>（２）重点プロジェクト等の目標が達成されつつある</t>
  </si>
  <si>
    <t>（３）各部署の本来業務における環境の取り組み（環境の保全や住民等への啓発など）</t>
  </si>
  <si>
    <t>（１）環境負荷の少ない低炭素型のまちづくり（道路交通等）</t>
  </si>
  <si>
    <t>（２）廃棄物の排出抑制や資源の循環利用、地域資源の活用や地域間連携による産業育成等</t>
  </si>
  <si>
    <t>（３）総合計画や都市マスタープランなどと整合した環境政策の推進</t>
  </si>
  <si>
    <t>（１）事業等における法律等の遵守</t>
  </si>
  <si>
    <t>②法律等に沿った事業の実施と遵守評価</t>
  </si>
  <si>
    <t>（２）公共事業の計画・設計・発注・施工時の環境配慮</t>
  </si>
  <si>
    <t>①公共施設の利用者に対する環境配慮の要請</t>
  </si>
  <si>
    <t>②すべての課における目標設定や実施手順の作成など</t>
  </si>
  <si>
    <t>①事業所や住民組織でエコオフィスの取組が行われている</t>
  </si>
  <si>
    <t>②事業所や住民組織でグリーン購入や地場産品の購入の取り組みが行われている</t>
  </si>
  <si>
    <t>①事業所や住民組織における再生可能エネルギー（太陽光、風力、バイオマスなど）の活用</t>
  </si>
  <si>
    <t>②事業所や住民組織における環境配慮型設備（高効率・省エネ型設備、断熱化、緑化など）への更新・導入</t>
  </si>
  <si>
    <t>③事業所や住民組織における他組織への支援（市民発電所への出資など)</t>
  </si>
  <si>
    <t>①法律等を遵守し、水や大気等への有害物質等の排出を抑える</t>
  </si>
  <si>
    <t>②産業廃棄物の排出や有害化学物質の使用を減らし、資源の循環利用を図る</t>
  </si>
  <si>
    <t>③環境負荷の少ない移動手段の確立（公共交通機関の利用や地域的なモビリティの普及推進）</t>
  </si>
  <si>
    <t>①健全な水循環や水質の改善、森林・農地の保全、生物多様性の保全</t>
  </si>
  <si>
    <t>②地域資源の活用、地域間連携による産業育成、食糧や主要な資源の自給度の向上</t>
  </si>
  <si>
    <t>１．庁内体制の構築</t>
  </si>
  <si>
    <t>①基本的な庁内体制の構築（方針の策定含む）</t>
  </si>
  <si>
    <t>②内部（異動時の引き継ぎ含む）・外部のコミュニケーション（住民・事業者への周知など）</t>
  </si>
  <si>
    <t>①行政全体の環境負荷等の把握と目標の設定</t>
  </si>
  <si>
    <t>②本来業務（各課の事業や業務）における環境との関わりの把握</t>
  </si>
  <si>
    <t>①方針の理解や行政内部の環境活動に係わる基本的な認識</t>
  </si>
  <si>
    <t>②地域環境や住民、事業者との協働等に係わる認識、コスト意識など</t>
  </si>
  <si>
    <t>①エコオフィスなど、全庁共通の手順の策定と周知</t>
  </si>
  <si>
    <t>②各事業や活動に係わる手順や基準の策定と周知</t>
  </si>
  <si>
    <t>①個々の計画や取組の進捗管理と評価・見直し</t>
  </si>
  <si>
    <t>②行政全体の取組の評価と見直し</t>
  </si>
  <si>
    <t>①職員による内部監査の実施</t>
  </si>
  <si>
    <t>②外部専門家の参画</t>
  </si>
  <si>
    <t>③住民・事業者の参画</t>
  </si>
  <si>
    <t>①各施設や部局での方針策定</t>
  </si>
  <si>
    <t>②教育・研修の資料や記録の作成と保管</t>
  </si>
  <si>
    <t>③エコオフィス活動や仕事の改善による経費の削減、環境配慮型設備や製品の導入などの把握</t>
  </si>
  <si>
    <t>④施設・設備の運用改善による経費の削減、地域の環境負荷低減や環境保全に係る予算配分等の把握</t>
  </si>
  <si>
    <t>４．環境に関する住民の満足度や意識を定期的に調査</t>
  </si>
  <si>
    <t>マネジメント：第１～３ステージ相当</t>
  </si>
  <si>
    <t>ガバナンス：第１～３ステージ相当</t>
  </si>
  <si>
    <t>分類</t>
  </si>
  <si>
    <t>評価項目</t>
  </si>
  <si>
    <t>得点</t>
  </si>
  <si>
    <t>Plan</t>
  </si>
  <si>
    <t>Do</t>
  </si>
  <si>
    <t>Check</t>
  </si>
  <si>
    <t>Act</t>
  </si>
  <si>
    <t>備考　（参考資料など）</t>
  </si>
  <si>
    <t>評価結果</t>
  </si>
  <si>
    <t>評価の根拠　　A：91～100　B：７１～９０　C:51～７０　D：１１～３０　E：０～１０</t>
  </si>
  <si>
    <t>②法律等に沿った公共施設、設備の運転や点検（有害物質の管理を含む）</t>
  </si>
  <si>
    <t>①遵守すべき関係法令の洗い出しとその見直し</t>
  </si>
  <si>
    <t>LAS-EⅡレベル評価結果　総括表</t>
  </si>
  <si>
    <t>１．行政内の省エネ・省資源の取り組みの住民・事業者への公表</t>
  </si>
  <si>
    <t>３．地域環境特性や行政施策・事業実施状況の住民、事業者への公表</t>
  </si>
  <si>
    <t>２．地域住民・事業者の環境配慮行動・活動の啓発や働きかけ</t>
  </si>
  <si>
    <t>評点</t>
  </si>
  <si>
    <t>根拠</t>
  </si>
  <si>
    <t>根拠資料</t>
  </si>
  <si>
    <t>（１）地球温暖化実行計画事務事業編等の策定、改訂</t>
  </si>
  <si>
    <t>①地域環境特性、地域全体の環境データの住民・事業者への公表</t>
  </si>
  <si>
    <t>②行政のエコオフィスの取り組み状況やの点検・評価結果の年次報告</t>
  </si>
  <si>
    <t>③環境施策の実施状況、目標達成状況、点検・評価結果の年次報告</t>
  </si>
  <si>
    <t>④住民・事業者の取り組みの実施状況、目標達成状況の年次報告</t>
  </si>
  <si>
    <t>①地域住民の職場見学・施設見学等の受け入れによるPR</t>
  </si>
  <si>
    <t>②ユースの職場見学・職場体験等の受け入れによるPR</t>
  </si>
  <si>
    <t>③広報誌・ホームページなどによる環境に関する取り組みのPR</t>
  </si>
  <si>
    <t>④封筒・プレゼン資料・掲示物などを活用した環境に関する取り組みの一言PR</t>
  </si>
  <si>
    <t>①環境イベント・学習会の実施</t>
  </si>
  <si>
    <t>②企画段階からの住民参加による環境イベント・学習会の実施</t>
  </si>
  <si>
    <t>③企画段階からのユース参加による環境イベント・学習会の実施</t>
  </si>
  <si>
    <t>①環境に関する住民の満足度や意識の定期的調査</t>
  </si>
  <si>
    <t>②計画や事業の策定段階における住民参画</t>
  </si>
  <si>
    <t>スコア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</si>
</sst>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6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vertical="center"/>
    </xf>
    <xf numFmtId="0" fontId="2" fillId="37" borderId="0" xfId="0" applyFont="1" applyFill="1" applyAlignment="1">
      <alignment vertical="center" wrapText="1"/>
    </xf>
    <xf numFmtId="0" fontId="2" fillId="37" borderId="0" xfId="0" applyFont="1" applyFill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9" fillId="0" borderId="23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 wrapText="1"/>
    </xf>
    <xf numFmtId="0" fontId="9" fillId="36" borderId="10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25"/>
          <c:y val="0.15725"/>
          <c:w val="0.50275"/>
          <c:h val="0.7655"/>
        </c:manualLayout>
      </c:layout>
      <c:radarChart>
        <c:radarStyle val="marker"/>
        <c:varyColors val="0"/>
        <c:ser>
          <c:idx val="0"/>
          <c:order val="0"/>
          <c:tx>
            <c:strRef>
              <c:f>'総括表'!$C$3</c:f>
              <c:strCache>
                <c:ptCount val="1"/>
                <c:pt idx="0">
                  <c:v>スコア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('総括表'!$A$5,'総括表'!$A$10,'総括表'!$A$15,'総括表'!$A$20,'総括表'!$A$28)</c:f>
              <c:strCache>
                <c:ptCount val="5"/>
                <c:pt idx="0">
                  <c:v>アクション１：第1ステージ相当</c:v>
                </c:pt>
                <c:pt idx="1">
                  <c:v>アクション２：第２ステージ相当</c:v>
                </c:pt>
                <c:pt idx="2">
                  <c:v>アクション３：第３ステージ相当</c:v>
                </c:pt>
                <c:pt idx="3">
                  <c:v>マネジメント</c:v>
                </c:pt>
                <c:pt idx="4">
                  <c:v>ガバナンス</c:v>
                </c:pt>
              </c:strCache>
            </c:strRef>
          </c:cat>
          <c:val>
            <c:numRef>
              <c:f>('総括表'!$C$5,'総括表'!$C$10,'総括表'!$C$15,'総括表'!$C$20,'総括表'!$C$28)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006942"/>
        <c:axId val="9844751"/>
      </c:radarChart>
      <c:catAx>
        <c:axId val="160069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4751"/>
        <c:crosses val="autoZero"/>
        <c:auto val="0"/>
        <c:lblOffset val="100"/>
        <c:tickLblSkip val="1"/>
        <c:noMultiLvlLbl val="0"/>
      </c:catAx>
      <c:valAx>
        <c:axId val="9844751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6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"/>
          <c:y val="0.06275"/>
          <c:w val="0.211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runa\Downloads\LAS-E&#8545;&#35413;&#20385;%20&#20869;&#23376;&#30010;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評価結果"/>
      <sheetName val="アクション１"/>
      <sheetName val="アクション２"/>
      <sheetName val="アクション３"/>
      <sheetName val="マネジメント"/>
      <sheetName val="ガバナンス"/>
    </sheetNames>
    <sheetDataSet>
      <sheetData sheetId="1">
        <row r="5">
          <cell r="C5">
            <v>8</v>
          </cell>
        </row>
        <row r="6">
          <cell r="C6">
            <v>4</v>
          </cell>
        </row>
        <row r="7">
          <cell r="C7">
            <v>2</v>
          </cell>
        </row>
        <row r="8">
          <cell r="C8">
            <v>1</v>
          </cell>
        </row>
        <row r="9">
          <cell r="C9">
            <v>1</v>
          </cell>
        </row>
        <row r="11">
          <cell r="C11">
            <v>5.5</v>
          </cell>
        </row>
        <row r="12">
          <cell r="C12">
            <v>2</v>
          </cell>
        </row>
        <row r="13">
          <cell r="C13">
            <v>1.5</v>
          </cell>
        </row>
        <row r="14">
          <cell r="C14">
            <v>0</v>
          </cell>
        </row>
        <row r="15">
          <cell r="C15">
            <v>2</v>
          </cell>
        </row>
        <row r="17">
          <cell r="C17">
            <v>7</v>
          </cell>
        </row>
        <row r="18">
          <cell r="C18">
            <v>1.5</v>
          </cell>
        </row>
        <row r="19">
          <cell r="C19">
            <v>1.5</v>
          </cell>
        </row>
        <row r="20">
          <cell r="C20">
            <v>2.5</v>
          </cell>
        </row>
        <row r="21">
          <cell r="C21">
            <v>1.5</v>
          </cell>
        </row>
        <row r="23">
          <cell r="C23">
            <v>7</v>
          </cell>
        </row>
        <row r="24">
          <cell r="C24">
            <v>1</v>
          </cell>
        </row>
        <row r="25">
          <cell r="C25">
            <v>1</v>
          </cell>
        </row>
        <row r="26">
          <cell r="C26">
            <v>0.5</v>
          </cell>
        </row>
        <row r="27">
          <cell r="C27">
            <v>1</v>
          </cell>
        </row>
        <row r="28">
          <cell r="C28">
            <v>0.5</v>
          </cell>
        </row>
        <row r="29">
          <cell r="C29">
            <v>2.5</v>
          </cell>
        </row>
        <row r="30">
          <cell r="C30">
            <v>0.5</v>
          </cell>
        </row>
        <row r="32">
          <cell r="C32">
            <v>5.5</v>
          </cell>
        </row>
        <row r="33">
          <cell r="C33">
            <v>1</v>
          </cell>
        </row>
        <row r="34">
          <cell r="C34">
            <v>0.5</v>
          </cell>
        </row>
        <row r="35">
          <cell r="C35">
            <v>1</v>
          </cell>
        </row>
        <row r="36">
          <cell r="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97"/>
  <sheetViews>
    <sheetView tabSelected="1" view="pageBreakPreview" zoomScaleSheetLayoutView="100" zoomScalePageLayoutView="0" workbookViewId="0" topLeftCell="A1">
      <pane xSplit="4" ySplit="3" topLeftCell="E7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75" sqref="L75:L79"/>
    </sheetView>
  </sheetViews>
  <sheetFormatPr defaultColWidth="9.00390625" defaultRowHeight="13.5"/>
  <cols>
    <col min="1" max="1" width="8.875" style="9" customWidth="1"/>
    <col min="2" max="2" width="64.50390625" style="12" customWidth="1"/>
    <col min="3" max="3" width="7.00390625" style="9" customWidth="1"/>
    <col min="4" max="4" width="7.00390625" style="17" customWidth="1"/>
    <col min="5" max="5" width="3.625" style="17" customWidth="1"/>
    <col min="6" max="6" width="20.125" style="17" customWidth="1"/>
    <col min="7" max="7" width="3.625" style="17" customWidth="1"/>
    <col min="8" max="8" width="20.125" style="17" customWidth="1"/>
    <col min="9" max="9" width="3.625" style="17" customWidth="1"/>
    <col min="10" max="10" width="20.125" style="17" customWidth="1"/>
    <col min="11" max="11" width="3.625" style="17" customWidth="1"/>
    <col min="12" max="12" width="20.125" style="17" customWidth="1"/>
    <col min="13" max="13" width="31.375" style="9" customWidth="1"/>
    <col min="14" max="16384" width="8.875" style="9" customWidth="1"/>
  </cols>
  <sheetData>
    <row r="1" spans="1:13" ht="12">
      <c r="A1" s="84" t="s">
        <v>91</v>
      </c>
      <c r="B1" s="85"/>
      <c r="C1" s="85"/>
      <c r="D1" s="86"/>
      <c r="E1" s="71" t="s">
        <v>92</v>
      </c>
      <c r="F1" s="71"/>
      <c r="G1" s="71"/>
      <c r="H1" s="71"/>
      <c r="I1" s="71"/>
      <c r="J1" s="71"/>
      <c r="K1" s="71"/>
      <c r="L1" s="71"/>
      <c r="M1" s="72" t="s">
        <v>90</v>
      </c>
    </row>
    <row r="2" spans="1:13" ht="12">
      <c r="A2" s="87" t="s">
        <v>83</v>
      </c>
      <c r="B2" s="89" t="s">
        <v>84</v>
      </c>
      <c r="C2" s="91" t="s">
        <v>5</v>
      </c>
      <c r="D2" s="76" t="s">
        <v>85</v>
      </c>
      <c r="E2" s="76" t="s">
        <v>86</v>
      </c>
      <c r="F2" s="76"/>
      <c r="G2" s="76" t="s">
        <v>87</v>
      </c>
      <c r="H2" s="76"/>
      <c r="I2" s="76" t="s">
        <v>88</v>
      </c>
      <c r="J2" s="76"/>
      <c r="K2" s="76" t="s">
        <v>89</v>
      </c>
      <c r="L2" s="76"/>
      <c r="M2" s="73"/>
    </row>
    <row r="3" spans="1:13" ht="24" thickBot="1">
      <c r="A3" s="88"/>
      <c r="B3" s="90"/>
      <c r="C3" s="92"/>
      <c r="D3" s="93"/>
      <c r="E3" s="26" t="s">
        <v>99</v>
      </c>
      <c r="F3" s="26" t="s">
        <v>100</v>
      </c>
      <c r="G3" s="26" t="s">
        <v>99</v>
      </c>
      <c r="H3" s="26" t="s">
        <v>100</v>
      </c>
      <c r="I3" s="26" t="s">
        <v>99</v>
      </c>
      <c r="J3" s="26" t="s">
        <v>100</v>
      </c>
      <c r="K3" s="26" t="s">
        <v>99</v>
      </c>
      <c r="L3" s="26" t="s">
        <v>100</v>
      </c>
      <c r="M3" s="74"/>
    </row>
    <row r="4" spans="1:13" ht="12">
      <c r="A4" s="79" t="s">
        <v>2</v>
      </c>
      <c r="B4" s="18" t="s">
        <v>21</v>
      </c>
      <c r="C4" s="19">
        <f>SUM(C5,C8)</f>
        <v>4</v>
      </c>
      <c r="D4" s="20">
        <f>SUM(D5,D8)</f>
        <v>0</v>
      </c>
      <c r="E4" s="59"/>
      <c r="F4" s="55"/>
      <c r="G4" s="75"/>
      <c r="H4" s="55"/>
      <c r="I4" s="75"/>
      <c r="J4" s="55"/>
      <c r="K4" s="75"/>
      <c r="L4" s="55"/>
      <c r="M4" s="42"/>
    </row>
    <row r="5" spans="1:13" ht="12">
      <c r="A5" s="80"/>
      <c r="B5" s="11" t="s">
        <v>22</v>
      </c>
      <c r="C5" s="10">
        <f>SUM(C6:C7)</f>
        <v>2</v>
      </c>
      <c r="D5" s="15">
        <f>SUM(D6:D7)</f>
        <v>0</v>
      </c>
      <c r="E5" s="48"/>
      <c r="F5" s="51"/>
      <c r="G5" s="43"/>
      <c r="H5" s="51"/>
      <c r="I5" s="43"/>
      <c r="J5" s="51"/>
      <c r="K5" s="43"/>
      <c r="L5" s="51"/>
      <c r="M5" s="39"/>
    </row>
    <row r="6" spans="1:13" ht="12">
      <c r="A6" s="80"/>
      <c r="B6" s="11" t="s">
        <v>23</v>
      </c>
      <c r="C6" s="10">
        <v>1</v>
      </c>
      <c r="D6" s="109"/>
      <c r="E6" s="48"/>
      <c r="F6" s="51"/>
      <c r="G6" s="43"/>
      <c r="H6" s="51"/>
      <c r="I6" s="43"/>
      <c r="J6" s="51"/>
      <c r="K6" s="43"/>
      <c r="L6" s="51"/>
      <c r="M6" s="39"/>
    </row>
    <row r="7" spans="1:13" ht="12">
      <c r="A7" s="80"/>
      <c r="B7" s="11" t="s">
        <v>24</v>
      </c>
      <c r="C7" s="10">
        <v>1</v>
      </c>
      <c r="D7" s="109"/>
      <c r="E7" s="48"/>
      <c r="F7" s="51"/>
      <c r="G7" s="43"/>
      <c r="H7" s="51"/>
      <c r="I7" s="43"/>
      <c r="J7" s="51"/>
      <c r="K7" s="43"/>
      <c r="L7" s="51"/>
      <c r="M7" s="39"/>
    </row>
    <row r="8" spans="1:13" ht="12">
      <c r="A8" s="80"/>
      <c r="B8" s="11" t="s">
        <v>25</v>
      </c>
      <c r="C8" s="10">
        <f>SUM(C9:C10)</f>
        <v>2</v>
      </c>
      <c r="D8" s="109"/>
      <c r="E8" s="48"/>
      <c r="F8" s="51"/>
      <c r="G8" s="43"/>
      <c r="H8" s="51"/>
      <c r="I8" s="43"/>
      <c r="J8" s="51"/>
      <c r="K8" s="43"/>
      <c r="L8" s="51"/>
      <c r="M8" s="39"/>
    </row>
    <row r="9" spans="1:13" ht="12">
      <c r="A9" s="80"/>
      <c r="B9" s="11" t="s">
        <v>26</v>
      </c>
      <c r="C9" s="10">
        <v>1</v>
      </c>
      <c r="D9" s="109"/>
      <c r="E9" s="48"/>
      <c r="F9" s="51"/>
      <c r="G9" s="43"/>
      <c r="H9" s="51"/>
      <c r="I9" s="43"/>
      <c r="J9" s="51"/>
      <c r="K9" s="43"/>
      <c r="L9" s="51"/>
      <c r="M9" s="39"/>
    </row>
    <row r="10" spans="1:13" ht="12">
      <c r="A10" s="80"/>
      <c r="B10" s="11" t="s">
        <v>27</v>
      </c>
      <c r="C10" s="10">
        <v>1</v>
      </c>
      <c r="D10" s="109"/>
      <c r="E10" s="49"/>
      <c r="F10" s="52"/>
      <c r="G10" s="44"/>
      <c r="H10" s="52"/>
      <c r="I10" s="44"/>
      <c r="J10" s="52"/>
      <c r="K10" s="44"/>
      <c r="L10" s="52"/>
      <c r="M10" s="40"/>
    </row>
    <row r="11" spans="1:13" ht="12">
      <c r="A11" s="80"/>
      <c r="B11" s="14" t="s">
        <v>28</v>
      </c>
      <c r="C11" s="10">
        <f>SUM(C12:C13)</f>
        <v>2</v>
      </c>
      <c r="D11" s="15">
        <f>SUM(D12:D13)</f>
        <v>0</v>
      </c>
      <c r="E11" s="47"/>
      <c r="F11" s="50"/>
      <c r="G11" s="47"/>
      <c r="H11" s="64"/>
      <c r="I11" s="47"/>
      <c r="J11" s="50"/>
      <c r="K11" s="47"/>
      <c r="L11" s="50"/>
      <c r="M11" s="38"/>
    </row>
    <row r="12" spans="1:13" ht="12">
      <c r="A12" s="80"/>
      <c r="B12" s="11" t="s">
        <v>102</v>
      </c>
      <c r="C12" s="10">
        <v>1</v>
      </c>
      <c r="D12" s="109"/>
      <c r="E12" s="48"/>
      <c r="F12" s="51"/>
      <c r="G12" s="48"/>
      <c r="H12" s="77"/>
      <c r="I12" s="48"/>
      <c r="J12" s="51"/>
      <c r="K12" s="48"/>
      <c r="L12" s="51"/>
      <c r="M12" s="39"/>
    </row>
    <row r="13" spans="1:13" ht="12">
      <c r="A13" s="80"/>
      <c r="B13" s="11" t="s">
        <v>29</v>
      </c>
      <c r="C13" s="10">
        <v>1</v>
      </c>
      <c r="D13" s="109"/>
      <c r="E13" s="49"/>
      <c r="F13" s="52"/>
      <c r="G13" s="49"/>
      <c r="H13" s="78"/>
      <c r="I13" s="49"/>
      <c r="J13" s="52"/>
      <c r="K13" s="49"/>
      <c r="L13" s="52"/>
      <c r="M13" s="40"/>
    </row>
    <row r="14" spans="1:13" ht="12">
      <c r="A14" s="80"/>
      <c r="B14" s="14" t="s">
        <v>30</v>
      </c>
      <c r="C14" s="10">
        <f>SUM(C15,C18)</f>
        <v>2</v>
      </c>
      <c r="D14" s="15">
        <f>SUM(D15,D18)</f>
        <v>0</v>
      </c>
      <c r="E14" s="47"/>
      <c r="F14" s="50"/>
      <c r="G14" s="47"/>
      <c r="H14" s="50"/>
      <c r="I14" s="47"/>
      <c r="J14" s="50"/>
      <c r="K14" s="47"/>
      <c r="L14" s="50"/>
      <c r="M14" s="38"/>
    </row>
    <row r="15" spans="1:13" ht="12" customHeight="1">
      <c r="A15" s="80"/>
      <c r="B15" s="11" t="s">
        <v>31</v>
      </c>
      <c r="C15" s="10">
        <f>SUM(C16:C17)</f>
        <v>1</v>
      </c>
      <c r="D15" s="15">
        <f>SUM(D16:D17)</f>
        <v>0</v>
      </c>
      <c r="E15" s="48"/>
      <c r="F15" s="51"/>
      <c r="G15" s="61"/>
      <c r="H15" s="51"/>
      <c r="I15" s="48"/>
      <c r="J15" s="51"/>
      <c r="K15" s="48"/>
      <c r="L15" s="51"/>
      <c r="M15" s="39"/>
    </row>
    <row r="16" spans="1:13" ht="12" customHeight="1">
      <c r="A16" s="80"/>
      <c r="B16" s="11" t="s">
        <v>32</v>
      </c>
      <c r="C16" s="10">
        <v>0.5</v>
      </c>
      <c r="D16" s="109"/>
      <c r="E16" s="48"/>
      <c r="F16" s="51"/>
      <c r="G16" s="61"/>
      <c r="H16" s="51"/>
      <c r="I16" s="48"/>
      <c r="J16" s="51"/>
      <c r="K16" s="48"/>
      <c r="L16" s="51"/>
      <c r="M16" s="39"/>
    </row>
    <row r="17" spans="1:13" ht="12" customHeight="1">
      <c r="A17" s="80"/>
      <c r="B17" s="11" t="s">
        <v>33</v>
      </c>
      <c r="C17" s="10">
        <v>0.5</v>
      </c>
      <c r="D17" s="109"/>
      <c r="E17" s="48"/>
      <c r="F17" s="51"/>
      <c r="G17" s="61"/>
      <c r="H17" s="51"/>
      <c r="I17" s="48"/>
      <c r="J17" s="51"/>
      <c r="K17" s="48"/>
      <c r="L17" s="51"/>
      <c r="M17" s="39"/>
    </row>
    <row r="18" spans="1:13" ht="12" customHeight="1">
      <c r="A18" s="80"/>
      <c r="B18" s="11" t="s">
        <v>34</v>
      </c>
      <c r="C18" s="10">
        <f>SUM(C19:C20)</f>
        <v>1</v>
      </c>
      <c r="D18" s="15">
        <f>SUM(D19:D20)</f>
        <v>0</v>
      </c>
      <c r="E18" s="48"/>
      <c r="F18" s="51"/>
      <c r="G18" s="61"/>
      <c r="H18" s="51"/>
      <c r="I18" s="48"/>
      <c r="J18" s="51"/>
      <c r="K18" s="48"/>
      <c r="L18" s="51"/>
      <c r="M18" s="39"/>
    </row>
    <row r="19" spans="1:13" ht="12" customHeight="1">
      <c r="A19" s="80"/>
      <c r="B19" s="11" t="s">
        <v>94</v>
      </c>
      <c r="C19" s="10">
        <v>0.5</v>
      </c>
      <c r="D19" s="109"/>
      <c r="E19" s="48"/>
      <c r="F19" s="51"/>
      <c r="G19" s="61"/>
      <c r="H19" s="51"/>
      <c r="I19" s="48"/>
      <c r="J19" s="51"/>
      <c r="K19" s="48"/>
      <c r="L19" s="51"/>
      <c r="M19" s="39"/>
    </row>
    <row r="20" spans="1:13" ht="12" customHeight="1">
      <c r="A20" s="80"/>
      <c r="B20" s="11" t="s">
        <v>93</v>
      </c>
      <c r="C20" s="10">
        <v>0.5</v>
      </c>
      <c r="D20" s="109"/>
      <c r="E20" s="49"/>
      <c r="F20" s="52"/>
      <c r="G20" s="70"/>
      <c r="H20" s="52"/>
      <c r="I20" s="49"/>
      <c r="J20" s="52"/>
      <c r="K20" s="49"/>
      <c r="L20" s="52"/>
      <c r="M20" s="40"/>
    </row>
    <row r="21" spans="1:13" ht="12" customHeight="1">
      <c r="A21" s="80"/>
      <c r="B21" s="14" t="s">
        <v>3</v>
      </c>
      <c r="C21" s="10">
        <f>SUM(C22:C25)</f>
        <v>2</v>
      </c>
      <c r="D21" s="15">
        <f>SUM(D22:D25)</f>
        <v>0</v>
      </c>
      <c r="E21" s="47"/>
      <c r="F21" s="50"/>
      <c r="G21" s="47"/>
      <c r="H21" s="50"/>
      <c r="I21" s="47"/>
      <c r="J21" s="50"/>
      <c r="K21" s="47"/>
      <c r="L21" s="50"/>
      <c r="M21" s="38"/>
    </row>
    <row r="22" spans="1:13" ht="12" customHeight="1">
      <c r="A22" s="80"/>
      <c r="B22" s="11" t="s">
        <v>36</v>
      </c>
      <c r="C22" s="10">
        <v>0.5</v>
      </c>
      <c r="D22" s="109"/>
      <c r="E22" s="48"/>
      <c r="F22" s="51"/>
      <c r="G22" s="48"/>
      <c r="H22" s="51"/>
      <c r="I22" s="48"/>
      <c r="J22" s="51"/>
      <c r="K22" s="48"/>
      <c r="L22" s="51"/>
      <c r="M22" s="39"/>
    </row>
    <row r="23" spans="1:13" ht="12" customHeight="1">
      <c r="A23" s="80"/>
      <c r="B23" s="11" t="s">
        <v>37</v>
      </c>
      <c r="C23" s="10">
        <v>0.5</v>
      </c>
      <c r="D23" s="109"/>
      <c r="E23" s="48"/>
      <c r="F23" s="51"/>
      <c r="G23" s="48"/>
      <c r="H23" s="51"/>
      <c r="I23" s="48"/>
      <c r="J23" s="51"/>
      <c r="K23" s="48"/>
      <c r="L23" s="51"/>
      <c r="M23" s="39"/>
    </row>
    <row r="24" spans="1:13" ht="12" customHeight="1">
      <c r="A24" s="80"/>
      <c r="B24" s="11" t="s">
        <v>38</v>
      </c>
      <c r="C24" s="10">
        <v>0.5</v>
      </c>
      <c r="D24" s="109"/>
      <c r="E24" s="48"/>
      <c r="F24" s="51"/>
      <c r="G24" s="48"/>
      <c r="H24" s="51"/>
      <c r="I24" s="48"/>
      <c r="J24" s="51"/>
      <c r="K24" s="48"/>
      <c r="L24" s="51"/>
      <c r="M24" s="39"/>
    </row>
    <row r="25" spans="1:13" ht="12.75" customHeight="1" thickBot="1">
      <c r="A25" s="81"/>
      <c r="B25" s="13" t="s">
        <v>39</v>
      </c>
      <c r="C25" s="16">
        <v>0.5</v>
      </c>
      <c r="D25" s="110"/>
      <c r="E25" s="48"/>
      <c r="F25" s="51"/>
      <c r="G25" s="48"/>
      <c r="H25" s="51"/>
      <c r="I25" s="48"/>
      <c r="J25" s="51"/>
      <c r="K25" s="48"/>
      <c r="L25" s="51"/>
      <c r="M25" s="40"/>
    </row>
    <row r="26" spans="1:13" ht="12">
      <c r="A26" s="79" t="s">
        <v>0</v>
      </c>
      <c r="B26" s="18" t="s">
        <v>40</v>
      </c>
      <c r="C26" s="19">
        <f>SUM(C27:C29)</f>
        <v>3</v>
      </c>
      <c r="D26" s="20">
        <f>SUM(D27:D29)</f>
        <v>0</v>
      </c>
      <c r="E26" s="47"/>
      <c r="F26" s="64"/>
      <c r="G26" s="47"/>
      <c r="H26" s="64"/>
      <c r="I26" s="47"/>
      <c r="J26" s="64"/>
      <c r="K26" s="47"/>
      <c r="L26" s="64"/>
      <c r="M26" s="38"/>
    </row>
    <row r="27" spans="1:13" ht="12">
      <c r="A27" s="80"/>
      <c r="B27" s="11" t="s">
        <v>41</v>
      </c>
      <c r="C27" s="10">
        <v>1</v>
      </c>
      <c r="D27" s="109"/>
      <c r="E27" s="61"/>
      <c r="F27" s="65"/>
      <c r="G27" s="61"/>
      <c r="H27" s="65"/>
      <c r="I27" s="61"/>
      <c r="J27" s="65"/>
      <c r="K27" s="61"/>
      <c r="L27" s="65"/>
      <c r="M27" s="39"/>
    </row>
    <row r="28" spans="1:13" ht="12">
      <c r="A28" s="80"/>
      <c r="B28" s="11" t="s">
        <v>42</v>
      </c>
      <c r="C28" s="10">
        <v>1</v>
      </c>
      <c r="D28" s="109"/>
      <c r="E28" s="61"/>
      <c r="F28" s="65"/>
      <c r="G28" s="61"/>
      <c r="H28" s="65"/>
      <c r="I28" s="61"/>
      <c r="J28" s="65"/>
      <c r="K28" s="61"/>
      <c r="L28" s="65"/>
      <c r="M28" s="39"/>
    </row>
    <row r="29" spans="1:13" ht="33.75" customHeight="1">
      <c r="A29" s="80"/>
      <c r="B29" s="11" t="s">
        <v>43</v>
      </c>
      <c r="C29" s="10">
        <v>1</v>
      </c>
      <c r="D29" s="109"/>
      <c r="E29" s="70"/>
      <c r="F29" s="66"/>
      <c r="G29" s="70"/>
      <c r="H29" s="66"/>
      <c r="I29" s="70"/>
      <c r="J29" s="66"/>
      <c r="K29" s="70"/>
      <c r="L29" s="66"/>
      <c r="M29" s="40"/>
    </row>
    <row r="30" spans="1:13" ht="12" customHeight="1">
      <c r="A30" s="80"/>
      <c r="B30" s="14" t="s">
        <v>6</v>
      </c>
      <c r="C30" s="10">
        <f>SUM(C31:C33)</f>
        <v>3</v>
      </c>
      <c r="D30" s="15">
        <f>SUM(D31:D33)</f>
        <v>0</v>
      </c>
      <c r="E30" s="43"/>
      <c r="F30" s="64"/>
      <c r="G30" s="43"/>
      <c r="H30" s="45"/>
      <c r="I30" s="47"/>
      <c r="J30" s="64"/>
      <c r="K30" s="47"/>
      <c r="L30" s="64"/>
      <c r="M30" s="38"/>
    </row>
    <row r="31" spans="1:13" ht="12" customHeight="1">
      <c r="A31" s="80"/>
      <c r="B31" s="11" t="s">
        <v>44</v>
      </c>
      <c r="C31" s="10">
        <v>1</v>
      </c>
      <c r="D31" s="109"/>
      <c r="E31" s="43"/>
      <c r="F31" s="65"/>
      <c r="G31" s="43"/>
      <c r="H31" s="45"/>
      <c r="I31" s="61"/>
      <c r="J31" s="65"/>
      <c r="K31" s="61"/>
      <c r="L31" s="65"/>
      <c r="M31" s="39"/>
    </row>
    <row r="32" spans="1:13" ht="24">
      <c r="A32" s="80"/>
      <c r="B32" s="11" t="s">
        <v>45</v>
      </c>
      <c r="C32" s="10">
        <v>1</v>
      </c>
      <c r="D32" s="109"/>
      <c r="E32" s="43"/>
      <c r="F32" s="65"/>
      <c r="G32" s="43"/>
      <c r="H32" s="45"/>
      <c r="I32" s="61"/>
      <c r="J32" s="65"/>
      <c r="K32" s="61"/>
      <c r="L32" s="65"/>
      <c r="M32" s="39"/>
    </row>
    <row r="33" spans="1:13" ht="12" customHeight="1">
      <c r="A33" s="80"/>
      <c r="B33" s="11" t="s">
        <v>46</v>
      </c>
      <c r="C33" s="10">
        <v>1</v>
      </c>
      <c r="D33" s="109"/>
      <c r="E33" s="44"/>
      <c r="F33" s="66"/>
      <c r="G33" s="44"/>
      <c r="H33" s="46"/>
      <c r="I33" s="70"/>
      <c r="J33" s="66"/>
      <c r="K33" s="70"/>
      <c r="L33" s="66"/>
      <c r="M33" s="40"/>
    </row>
    <row r="34" spans="1:13" ht="12">
      <c r="A34" s="80"/>
      <c r="B34" s="14" t="s">
        <v>16</v>
      </c>
      <c r="C34" s="10">
        <f>SUM(C35:C37)</f>
        <v>2</v>
      </c>
      <c r="D34" s="15">
        <f>SUM(D35,D38,D39)</f>
        <v>0</v>
      </c>
      <c r="E34" s="47"/>
      <c r="F34" s="50"/>
      <c r="G34" s="47"/>
      <c r="H34" s="50"/>
      <c r="I34" s="47"/>
      <c r="J34" s="50"/>
      <c r="K34" s="47"/>
      <c r="L34" s="50"/>
      <c r="M34" s="38"/>
    </row>
    <row r="35" spans="1:13" ht="12">
      <c r="A35" s="80"/>
      <c r="B35" s="11" t="s">
        <v>47</v>
      </c>
      <c r="C35" s="10">
        <v>1</v>
      </c>
      <c r="D35" s="15">
        <f>SUM(D36:D37)</f>
        <v>0</v>
      </c>
      <c r="E35" s="61"/>
      <c r="F35" s="51"/>
      <c r="G35" s="61"/>
      <c r="H35" s="51"/>
      <c r="I35" s="61"/>
      <c r="J35" s="51"/>
      <c r="K35" s="61"/>
      <c r="L35" s="51"/>
      <c r="M35" s="39"/>
    </row>
    <row r="36" spans="1:13" ht="12">
      <c r="A36" s="80"/>
      <c r="B36" s="11" t="s">
        <v>35</v>
      </c>
      <c r="C36" s="10">
        <v>0.5</v>
      </c>
      <c r="D36" s="109"/>
      <c r="E36" s="61"/>
      <c r="F36" s="51"/>
      <c r="G36" s="61"/>
      <c r="H36" s="51"/>
      <c r="I36" s="61"/>
      <c r="J36" s="51"/>
      <c r="K36" s="61"/>
      <c r="L36" s="51"/>
      <c r="M36" s="39"/>
    </row>
    <row r="37" spans="1:13" ht="12">
      <c r="A37" s="80"/>
      <c r="B37" s="11" t="s">
        <v>48</v>
      </c>
      <c r="C37" s="10">
        <v>0.5</v>
      </c>
      <c r="D37" s="109"/>
      <c r="E37" s="61"/>
      <c r="F37" s="51"/>
      <c r="G37" s="61"/>
      <c r="H37" s="51"/>
      <c r="I37" s="61"/>
      <c r="J37" s="51"/>
      <c r="K37" s="61"/>
      <c r="L37" s="51"/>
      <c r="M37" s="39"/>
    </row>
    <row r="38" spans="1:13" ht="12">
      <c r="A38" s="80"/>
      <c r="B38" s="11" t="s">
        <v>49</v>
      </c>
      <c r="C38" s="10">
        <v>1</v>
      </c>
      <c r="D38" s="109"/>
      <c r="E38" s="70"/>
      <c r="F38" s="52"/>
      <c r="G38" s="70"/>
      <c r="H38" s="52"/>
      <c r="I38" s="70"/>
      <c r="J38" s="52"/>
      <c r="K38" s="70"/>
      <c r="L38" s="52"/>
      <c r="M38" s="40"/>
    </row>
    <row r="39" spans="1:13" ht="12">
      <c r="A39" s="80"/>
      <c r="B39" s="14" t="s">
        <v>3</v>
      </c>
      <c r="C39" s="10">
        <f>SUM(C40:C41)</f>
        <v>2</v>
      </c>
      <c r="D39" s="15">
        <f>SUM(D40:D41)</f>
        <v>0</v>
      </c>
      <c r="E39" s="47"/>
      <c r="F39" s="67"/>
      <c r="G39" s="47"/>
      <c r="H39" s="50"/>
      <c r="I39" s="47"/>
      <c r="J39" s="50"/>
      <c r="K39" s="47"/>
      <c r="L39" s="50"/>
      <c r="M39" s="38"/>
    </row>
    <row r="40" spans="1:13" ht="12">
      <c r="A40" s="80"/>
      <c r="B40" s="11" t="s">
        <v>50</v>
      </c>
      <c r="C40" s="10">
        <v>1</v>
      </c>
      <c r="D40" s="109"/>
      <c r="E40" s="56"/>
      <c r="F40" s="68"/>
      <c r="G40" s="56"/>
      <c r="H40" s="51"/>
      <c r="I40" s="56"/>
      <c r="J40" s="51"/>
      <c r="K40" s="56"/>
      <c r="L40" s="51"/>
      <c r="M40" s="39"/>
    </row>
    <row r="41" spans="1:13" ht="23.25" customHeight="1" thickBot="1">
      <c r="A41" s="82"/>
      <c r="B41" s="24" t="s">
        <v>51</v>
      </c>
      <c r="C41" s="25">
        <v>1</v>
      </c>
      <c r="D41" s="111"/>
      <c r="E41" s="57"/>
      <c r="F41" s="69"/>
      <c r="G41" s="57"/>
      <c r="H41" s="58"/>
      <c r="I41" s="57"/>
      <c r="J41" s="58"/>
      <c r="K41" s="57"/>
      <c r="L41" s="58"/>
      <c r="M41" s="41"/>
    </row>
    <row r="42" spans="1:13" ht="12">
      <c r="A42" s="83" t="s">
        <v>1</v>
      </c>
      <c r="B42" s="21" t="s">
        <v>14</v>
      </c>
      <c r="C42" s="22">
        <f>SUM(C43:C44)</f>
        <v>2</v>
      </c>
      <c r="D42" s="23">
        <f>SUM(D43:D44)</f>
        <v>0</v>
      </c>
      <c r="E42" s="59"/>
      <c r="F42" s="55"/>
      <c r="G42" s="63"/>
      <c r="H42" s="55"/>
      <c r="I42" s="63"/>
      <c r="J42" s="55"/>
      <c r="K42" s="63"/>
      <c r="L42" s="55"/>
      <c r="M42" s="42"/>
    </row>
    <row r="43" spans="1:13" ht="12" customHeight="1">
      <c r="A43" s="80"/>
      <c r="B43" s="11" t="s">
        <v>52</v>
      </c>
      <c r="C43" s="10">
        <v>1</v>
      </c>
      <c r="D43" s="109"/>
      <c r="E43" s="56"/>
      <c r="F43" s="51"/>
      <c r="G43" s="51"/>
      <c r="H43" s="51"/>
      <c r="I43" s="51"/>
      <c r="J43" s="51"/>
      <c r="K43" s="51"/>
      <c r="L43" s="51"/>
      <c r="M43" s="39"/>
    </row>
    <row r="44" spans="1:13" ht="24" customHeight="1">
      <c r="A44" s="80"/>
      <c r="B44" s="11" t="s">
        <v>53</v>
      </c>
      <c r="C44" s="10">
        <v>1</v>
      </c>
      <c r="D44" s="109"/>
      <c r="E44" s="60"/>
      <c r="F44" s="52"/>
      <c r="G44" s="52"/>
      <c r="H44" s="52"/>
      <c r="I44" s="52"/>
      <c r="J44" s="52"/>
      <c r="K44" s="52"/>
      <c r="L44" s="52"/>
      <c r="M44" s="40"/>
    </row>
    <row r="45" spans="1:13" ht="24">
      <c r="A45" s="80"/>
      <c r="B45" s="14" t="s">
        <v>15</v>
      </c>
      <c r="C45" s="10">
        <f>SUM(C46:C48)</f>
        <v>3</v>
      </c>
      <c r="D45" s="15">
        <f>SUM(D46:D48)</f>
        <v>0</v>
      </c>
      <c r="E45" s="61"/>
      <c r="F45" s="45"/>
      <c r="G45" s="54"/>
      <c r="H45" s="50"/>
      <c r="I45" s="54"/>
      <c r="J45" s="50"/>
      <c r="K45" s="47"/>
      <c r="L45" s="50"/>
      <c r="M45" s="38"/>
    </row>
    <row r="46" spans="1:13" ht="24">
      <c r="A46" s="80"/>
      <c r="B46" s="11" t="s">
        <v>54</v>
      </c>
      <c r="C46" s="10">
        <v>1</v>
      </c>
      <c r="D46" s="109"/>
      <c r="E46" s="56"/>
      <c r="F46" s="51"/>
      <c r="G46" s="51"/>
      <c r="H46" s="51"/>
      <c r="I46" s="51"/>
      <c r="J46" s="51"/>
      <c r="K46" s="56"/>
      <c r="L46" s="51"/>
      <c r="M46" s="39"/>
    </row>
    <row r="47" spans="1:13" ht="24">
      <c r="A47" s="80"/>
      <c r="B47" s="11" t="s">
        <v>55</v>
      </c>
      <c r="C47" s="10">
        <v>1</v>
      </c>
      <c r="D47" s="109"/>
      <c r="E47" s="60"/>
      <c r="F47" s="52"/>
      <c r="G47" s="52"/>
      <c r="H47" s="52"/>
      <c r="I47" s="52"/>
      <c r="J47" s="52"/>
      <c r="K47" s="60"/>
      <c r="L47" s="52"/>
      <c r="M47" s="40"/>
    </row>
    <row r="48" spans="1:13" ht="12">
      <c r="A48" s="80"/>
      <c r="B48" s="11" t="s">
        <v>56</v>
      </c>
      <c r="C48" s="10">
        <v>1</v>
      </c>
      <c r="D48" s="109"/>
      <c r="E48" s="47"/>
      <c r="F48" s="50"/>
      <c r="G48" s="47"/>
      <c r="H48" s="50"/>
      <c r="I48" s="47"/>
      <c r="J48" s="50"/>
      <c r="K48" s="61"/>
      <c r="L48" s="45"/>
      <c r="M48" s="38"/>
    </row>
    <row r="49" spans="1:13" ht="12">
      <c r="A49" s="80"/>
      <c r="B49" s="14" t="s">
        <v>7</v>
      </c>
      <c r="C49" s="10">
        <f>SUM(C50:C52)</f>
        <v>3</v>
      </c>
      <c r="D49" s="15">
        <f>SUM(D50:D52)</f>
        <v>0</v>
      </c>
      <c r="E49" s="56"/>
      <c r="F49" s="51"/>
      <c r="G49" s="56"/>
      <c r="H49" s="51"/>
      <c r="I49" s="56"/>
      <c r="J49" s="51"/>
      <c r="K49" s="56"/>
      <c r="L49" s="51"/>
      <c r="M49" s="39"/>
    </row>
    <row r="50" spans="1:13" ht="12">
      <c r="A50" s="80"/>
      <c r="B50" s="11" t="s">
        <v>57</v>
      </c>
      <c r="C50" s="10">
        <v>1</v>
      </c>
      <c r="D50" s="109"/>
      <c r="E50" s="56"/>
      <c r="F50" s="51"/>
      <c r="G50" s="56"/>
      <c r="H50" s="51"/>
      <c r="I50" s="56"/>
      <c r="J50" s="51"/>
      <c r="K50" s="56"/>
      <c r="L50" s="51"/>
      <c r="M50" s="39"/>
    </row>
    <row r="51" spans="1:13" ht="12">
      <c r="A51" s="80"/>
      <c r="B51" s="11" t="s">
        <v>58</v>
      </c>
      <c r="C51" s="10">
        <v>1</v>
      </c>
      <c r="D51" s="109"/>
      <c r="E51" s="56"/>
      <c r="F51" s="51"/>
      <c r="G51" s="56"/>
      <c r="H51" s="51"/>
      <c r="I51" s="56"/>
      <c r="J51" s="51"/>
      <c r="K51" s="56"/>
      <c r="L51" s="51"/>
      <c r="M51" s="39"/>
    </row>
    <row r="52" spans="1:13" ht="24">
      <c r="A52" s="80"/>
      <c r="B52" s="11" t="s">
        <v>59</v>
      </c>
      <c r="C52" s="10">
        <v>1</v>
      </c>
      <c r="D52" s="109"/>
      <c r="E52" s="60"/>
      <c r="F52" s="52"/>
      <c r="G52" s="60"/>
      <c r="H52" s="52"/>
      <c r="I52" s="60"/>
      <c r="J52" s="52"/>
      <c r="K52" s="60"/>
      <c r="L52" s="52"/>
      <c r="M52" s="40"/>
    </row>
    <row r="53" spans="1:13" ht="24">
      <c r="A53" s="80"/>
      <c r="B53" s="14" t="s">
        <v>8</v>
      </c>
      <c r="C53" s="10">
        <f>SUM(C54:C55)</f>
        <v>2</v>
      </c>
      <c r="D53" s="15">
        <f>SUM(D54:D55)</f>
        <v>0</v>
      </c>
      <c r="E53" s="47"/>
      <c r="F53" s="50"/>
      <c r="G53" s="47"/>
      <c r="H53" s="50"/>
      <c r="I53" s="47"/>
      <c r="J53" s="50"/>
      <c r="K53" s="47"/>
      <c r="L53" s="50"/>
      <c r="M53" s="53"/>
    </row>
    <row r="54" spans="1:13" ht="12" customHeight="1">
      <c r="A54" s="80"/>
      <c r="B54" s="11" t="s">
        <v>60</v>
      </c>
      <c r="C54" s="10">
        <v>1</v>
      </c>
      <c r="D54" s="109"/>
      <c r="E54" s="56"/>
      <c r="F54" s="51"/>
      <c r="G54" s="48"/>
      <c r="H54" s="51"/>
      <c r="I54" s="56"/>
      <c r="J54" s="51"/>
      <c r="K54" s="56"/>
      <c r="L54" s="51"/>
      <c r="M54" s="39"/>
    </row>
    <row r="55" spans="1:13" ht="22.5" customHeight="1" thickBot="1">
      <c r="A55" s="81"/>
      <c r="B55" s="13" t="s">
        <v>61</v>
      </c>
      <c r="C55" s="16">
        <v>1</v>
      </c>
      <c r="D55" s="110"/>
      <c r="E55" s="57"/>
      <c r="F55" s="58"/>
      <c r="G55" s="62"/>
      <c r="H55" s="58"/>
      <c r="I55" s="57"/>
      <c r="J55" s="58"/>
      <c r="K55" s="57"/>
      <c r="L55" s="58"/>
      <c r="M55" s="40"/>
    </row>
    <row r="56" spans="1:13" ht="12">
      <c r="A56" s="79" t="s">
        <v>81</v>
      </c>
      <c r="B56" s="18" t="s">
        <v>62</v>
      </c>
      <c r="C56" s="19">
        <f>SUM(C57:C58)</f>
        <v>2</v>
      </c>
      <c r="D56" s="20">
        <f>SUM(D57:D58)</f>
        <v>0</v>
      </c>
      <c r="E56" s="59"/>
      <c r="F56" s="55"/>
      <c r="G56" s="59"/>
      <c r="H56" s="55"/>
      <c r="I56" s="59"/>
      <c r="J56" s="55"/>
      <c r="K56" s="59"/>
      <c r="L56" s="55"/>
      <c r="M56" s="42"/>
    </row>
    <row r="57" spans="1:13" ht="12" customHeight="1">
      <c r="A57" s="80"/>
      <c r="B57" s="11" t="s">
        <v>63</v>
      </c>
      <c r="C57" s="10">
        <v>1</v>
      </c>
      <c r="D57" s="109"/>
      <c r="E57" s="56"/>
      <c r="F57" s="51"/>
      <c r="G57" s="56"/>
      <c r="H57" s="51"/>
      <c r="I57" s="56"/>
      <c r="J57" s="51"/>
      <c r="K57" s="56"/>
      <c r="L57" s="51"/>
      <c r="M57" s="39"/>
    </row>
    <row r="58" spans="1:13" ht="24">
      <c r="A58" s="80"/>
      <c r="B58" s="11" t="s">
        <v>64</v>
      </c>
      <c r="C58" s="10">
        <v>1</v>
      </c>
      <c r="D58" s="109"/>
      <c r="E58" s="60"/>
      <c r="F58" s="52"/>
      <c r="G58" s="60"/>
      <c r="H58" s="52"/>
      <c r="I58" s="60"/>
      <c r="J58" s="52"/>
      <c r="K58" s="60"/>
      <c r="L58" s="52"/>
      <c r="M58" s="40"/>
    </row>
    <row r="59" spans="1:13" ht="12">
      <c r="A59" s="80"/>
      <c r="B59" s="14" t="s">
        <v>9</v>
      </c>
      <c r="C59" s="10">
        <f>SUM(C60:C61)</f>
        <v>1</v>
      </c>
      <c r="D59" s="15">
        <f>SUM(D60:D61)</f>
        <v>0</v>
      </c>
      <c r="E59" s="61"/>
      <c r="F59" s="45"/>
      <c r="G59" s="61"/>
      <c r="H59" s="45"/>
      <c r="I59" s="61"/>
      <c r="J59" s="45"/>
      <c r="K59" s="61"/>
      <c r="L59" s="45"/>
      <c r="M59" s="38"/>
    </row>
    <row r="60" spans="1:13" ht="12" customHeight="1">
      <c r="A60" s="80"/>
      <c r="B60" s="11" t="s">
        <v>65</v>
      </c>
      <c r="C60" s="10">
        <v>0.5</v>
      </c>
      <c r="D60" s="109"/>
      <c r="E60" s="56"/>
      <c r="F60" s="51"/>
      <c r="G60" s="56"/>
      <c r="H60" s="51"/>
      <c r="I60" s="56"/>
      <c r="J60" s="51"/>
      <c r="K60" s="56"/>
      <c r="L60" s="51"/>
      <c r="M60" s="39"/>
    </row>
    <row r="61" spans="1:13" ht="12" customHeight="1">
      <c r="A61" s="80"/>
      <c r="B61" s="11" t="s">
        <v>66</v>
      </c>
      <c r="C61" s="10">
        <v>0.5</v>
      </c>
      <c r="D61" s="109"/>
      <c r="E61" s="60"/>
      <c r="F61" s="52"/>
      <c r="G61" s="60"/>
      <c r="H61" s="52"/>
      <c r="I61" s="60"/>
      <c r="J61" s="52"/>
      <c r="K61" s="60"/>
      <c r="L61" s="52"/>
      <c r="M61" s="40"/>
    </row>
    <row r="62" spans="1:13" ht="12">
      <c r="A62" s="80"/>
      <c r="B62" s="14" t="s">
        <v>10</v>
      </c>
      <c r="C62" s="10">
        <f>SUM(C63:C64)</f>
        <v>1</v>
      </c>
      <c r="D62" s="15">
        <f>SUM(D63:D64)</f>
        <v>0</v>
      </c>
      <c r="E62" s="47"/>
      <c r="F62" s="50"/>
      <c r="G62" s="47"/>
      <c r="H62" s="50"/>
      <c r="I62" s="61"/>
      <c r="J62" s="45"/>
      <c r="K62" s="61"/>
      <c r="L62" s="45"/>
      <c r="M62" s="38"/>
    </row>
    <row r="63" spans="1:13" ht="12" customHeight="1">
      <c r="A63" s="80"/>
      <c r="B63" s="11" t="s">
        <v>67</v>
      </c>
      <c r="C63" s="10">
        <v>0.5</v>
      </c>
      <c r="D63" s="109"/>
      <c r="E63" s="56"/>
      <c r="F63" s="51"/>
      <c r="G63" s="56"/>
      <c r="H63" s="51"/>
      <c r="I63" s="56"/>
      <c r="J63" s="51"/>
      <c r="K63" s="56"/>
      <c r="L63" s="51"/>
      <c r="M63" s="39"/>
    </row>
    <row r="64" spans="1:13" ht="12" customHeight="1">
      <c r="A64" s="80"/>
      <c r="B64" s="11" t="s">
        <v>68</v>
      </c>
      <c r="C64" s="10">
        <v>0.5</v>
      </c>
      <c r="D64" s="109"/>
      <c r="E64" s="60"/>
      <c r="F64" s="52"/>
      <c r="G64" s="60"/>
      <c r="H64" s="52"/>
      <c r="I64" s="60"/>
      <c r="J64" s="52"/>
      <c r="K64" s="60"/>
      <c r="L64" s="52"/>
      <c r="M64" s="40"/>
    </row>
    <row r="65" spans="1:13" ht="12">
      <c r="A65" s="80"/>
      <c r="B65" s="14" t="s">
        <v>11</v>
      </c>
      <c r="C65" s="10">
        <f>SUM(C66:C67)</f>
        <v>1</v>
      </c>
      <c r="D65" s="15">
        <f>SUM(D66:D67)</f>
        <v>0</v>
      </c>
      <c r="E65" s="47"/>
      <c r="F65" s="50"/>
      <c r="G65" s="47"/>
      <c r="H65" s="50"/>
      <c r="I65" s="47"/>
      <c r="J65" s="50"/>
      <c r="K65" s="47"/>
      <c r="L65" s="50"/>
      <c r="M65" s="38"/>
    </row>
    <row r="66" spans="1:13" ht="12" customHeight="1">
      <c r="A66" s="80"/>
      <c r="B66" s="11" t="s">
        <v>69</v>
      </c>
      <c r="C66" s="10">
        <v>0.5</v>
      </c>
      <c r="D66" s="109"/>
      <c r="E66" s="48"/>
      <c r="F66" s="51"/>
      <c r="G66" s="48"/>
      <c r="H66" s="51"/>
      <c r="I66" s="48"/>
      <c r="J66" s="51"/>
      <c r="K66" s="48"/>
      <c r="L66" s="51"/>
      <c r="M66" s="39"/>
    </row>
    <row r="67" spans="1:13" ht="12" customHeight="1">
      <c r="A67" s="80"/>
      <c r="B67" s="11" t="s">
        <v>70</v>
      </c>
      <c r="C67" s="10">
        <v>0.5</v>
      </c>
      <c r="D67" s="109"/>
      <c r="E67" s="49"/>
      <c r="F67" s="52"/>
      <c r="G67" s="49"/>
      <c r="H67" s="52"/>
      <c r="I67" s="49"/>
      <c r="J67" s="52"/>
      <c r="K67" s="49"/>
      <c r="L67" s="52"/>
      <c r="M67" s="40"/>
    </row>
    <row r="68" spans="1:13" ht="12">
      <c r="A68" s="80"/>
      <c r="B68" s="14" t="s">
        <v>12</v>
      </c>
      <c r="C68" s="10">
        <f>SUM(C69:C70)</f>
        <v>1</v>
      </c>
      <c r="D68" s="15">
        <f>SUM(D69:D70)</f>
        <v>0</v>
      </c>
      <c r="E68" s="47"/>
      <c r="F68" s="50"/>
      <c r="G68" s="54"/>
      <c r="H68" s="50"/>
      <c r="I68" s="47"/>
      <c r="J68" s="50"/>
      <c r="K68" s="47"/>
      <c r="L68" s="50"/>
      <c r="M68" s="38"/>
    </row>
    <row r="69" spans="1:13" ht="12" customHeight="1">
      <c r="A69" s="80"/>
      <c r="B69" s="11" t="s">
        <v>71</v>
      </c>
      <c r="C69" s="10">
        <v>0.5</v>
      </c>
      <c r="D69" s="109"/>
      <c r="E69" s="48"/>
      <c r="F69" s="51"/>
      <c r="G69" s="51"/>
      <c r="H69" s="51"/>
      <c r="I69" s="48"/>
      <c r="J69" s="51"/>
      <c r="K69" s="48"/>
      <c r="L69" s="51"/>
      <c r="M69" s="39"/>
    </row>
    <row r="70" spans="1:13" ht="12" customHeight="1">
      <c r="A70" s="80"/>
      <c r="B70" s="11" t="s">
        <v>72</v>
      </c>
      <c r="C70" s="10">
        <v>0.5</v>
      </c>
      <c r="D70" s="109"/>
      <c r="E70" s="49"/>
      <c r="F70" s="52"/>
      <c r="G70" s="52"/>
      <c r="H70" s="52"/>
      <c r="I70" s="49"/>
      <c r="J70" s="52"/>
      <c r="K70" s="49"/>
      <c r="L70" s="52"/>
      <c r="M70" s="40"/>
    </row>
    <row r="71" spans="1:13" ht="12">
      <c r="A71" s="80"/>
      <c r="B71" s="14" t="s">
        <v>13</v>
      </c>
      <c r="C71" s="10">
        <f>SUM(C72:C74)</f>
        <v>3</v>
      </c>
      <c r="D71" s="15">
        <f>SUM(D72:D74)</f>
        <v>0</v>
      </c>
      <c r="E71" s="43"/>
      <c r="F71" s="45"/>
      <c r="G71" s="43"/>
      <c r="H71" s="45"/>
      <c r="I71" s="43"/>
      <c r="J71" s="45"/>
      <c r="K71" s="43"/>
      <c r="L71" s="45"/>
      <c r="M71" s="38"/>
    </row>
    <row r="72" spans="1:13" ht="12">
      <c r="A72" s="80"/>
      <c r="B72" s="11" t="s">
        <v>73</v>
      </c>
      <c r="C72" s="10">
        <v>1</v>
      </c>
      <c r="D72" s="109"/>
      <c r="E72" s="43"/>
      <c r="F72" s="45"/>
      <c r="G72" s="43"/>
      <c r="H72" s="45"/>
      <c r="I72" s="43"/>
      <c r="J72" s="45"/>
      <c r="K72" s="43"/>
      <c r="L72" s="45"/>
      <c r="M72" s="39"/>
    </row>
    <row r="73" spans="1:13" ht="12">
      <c r="A73" s="80"/>
      <c r="B73" s="11" t="s">
        <v>74</v>
      </c>
      <c r="C73" s="10">
        <v>1</v>
      </c>
      <c r="D73" s="109"/>
      <c r="E73" s="43"/>
      <c r="F73" s="45"/>
      <c r="G73" s="43"/>
      <c r="H73" s="45"/>
      <c r="I73" s="43"/>
      <c r="J73" s="45"/>
      <c r="K73" s="43"/>
      <c r="L73" s="45"/>
      <c r="M73" s="39"/>
    </row>
    <row r="74" spans="1:13" ht="12">
      <c r="A74" s="80"/>
      <c r="B74" s="11" t="s">
        <v>75</v>
      </c>
      <c r="C74" s="10">
        <v>1</v>
      </c>
      <c r="D74" s="109"/>
      <c r="E74" s="44"/>
      <c r="F74" s="46"/>
      <c r="G74" s="44"/>
      <c r="H74" s="46"/>
      <c r="I74" s="44"/>
      <c r="J74" s="46"/>
      <c r="K74" s="44"/>
      <c r="L74" s="46"/>
      <c r="M74" s="40"/>
    </row>
    <row r="75" spans="1:13" ht="12">
      <c r="A75" s="80"/>
      <c r="B75" s="14" t="s">
        <v>4</v>
      </c>
      <c r="C75" s="10">
        <f>SUM(C76:C79)</f>
        <v>1</v>
      </c>
      <c r="D75" s="15">
        <f>SUM(D76:D79)</f>
        <v>0</v>
      </c>
      <c r="E75" s="47"/>
      <c r="F75" s="50"/>
      <c r="G75" s="47"/>
      <c r="H75" s="50"/>
      <c r="I75" s="47"/>
      <c r="J75" s="50"/>
      <c r="K75" s="47"/>
      <c r="L75" s="50"/>
      <c r="M75" s="38"/>
    </row>
    <row r="76" spans="1:13" ht="12">
      <c r="A76" s="80"/>
      <c r="B76" s="11" t="s">
        <v>76</v>
      </c>
      <c r="C76" s="10">
        <v>0.25</v>
      </c>
      <c r="D76" s="109"/>
      <c r="E76" s="48"/>
      <c r="F76" s="51"/>
      <c r="G76" s="48"/>
      <c r="H76" s="51"/>
      <c r="I76" s="48"/>
      <c r="J76" s="51"/>
      <c r="K76" s="48"/>
      <c r="L76" s="51"/>
      <c r="M76" s="39"/>
    </row>
    <row r="77" spans="1:13" ht="12">
      <c r="A77" s="80"/>
      <c r="B77" s="11" t="s">
        <v>77</v>
      </c>
      <c r="C77" s="10">
        <v>0.25</v>
      </c>
      <c r="D77" s="109"/>
      <c r="E77" s="48"/>
      <c r="F77" s="51"/>
      <c r="G77" s="48"/>
      <c r="H77" s="51"/>
      <c r="I77" s="48"/>
      <c r="J77" s="51"/>
      <c r="K77" s="48"/>
      <c r="L77" s="51"/>
      <c r="M77" s="39"/>
    </row>
    <row r="78" spans="1:13" ht="24">
      <c r="A78" s="80"/>
      <c r="B78" s="11" t="s">
        <v>78</v>
      </c>
      <c r="C78" s="10">
        <v>0.25</v>
      </c>
      <c r="D78" s="109"/>
      <c r="E78" s="48"/>
      <c r="F78" s="51"/>
      <c r="G78" s="48"/>
      <c r="H78" s="51"/>
      <c r="I78" s="48"/>
      <c r="J78" s="51"/>
      <c r="K78" s="48"/>
      <c r="L78" s="51"/>
      <c r="M78" s="39"/>
    </row>
    <row r="79" spans="1:13" ht="24" thickBot="1">
      <c r="A79" s="82"/>
      <c r="B79" s="24" t="s">
        <v>79</v>
      </c>
      <c r="C79" s="25">
        <v>0.25</v>
      </c>
      <c r="D79" s="111"/>
      <c r="E79" s="49"/>
      <c r="F79" s="52"/>
      <c r="G79" s="49"/>
      <c r="H79" s="52"/>
      <c r="I79" s="49"/>
      <c r="J79" s="52"/>
      <c r="K79" s="49"/>
      <c r="L79" s="52"/>
      <c r="M79" s="41"/>
    </row>
    <row r="80" spans="1:13" ht="12">
      <c r="A80" s="83" t="s">
        <v>82</v>
      </c>
      <c r="B80" s="21" t="s">
        <v>96</v>
      </c>
      <c r="C80" s="22">
        <f>SUM(C81:C84)</f>
        <v>3</v>
      </c>
      <c r="D80" s="23">
        <f>SUM(D81:D84)</f>
        <v>0</v>
      </c>
      <c r="E80" s="99"/>
      <c r="F80" s="102"/>
      <c r="G80" s="99"/>
      <c r="H80" s="102"/>
      <c r="I80" s="99"/>
      <c r="J80" s="102"/>
      <c r="K80" s="99"/>
      <c r="L80" s="102"/>
      <c r="M80" s="42"/>
    </row>
    <row r="81" spans="1:13" ht="12">
      <c r="A81" s="79"/>
      <c r="B81" s="11" t="s">
        <v>103</v>
      </c>
      <c r="C81" s="19">
        <v>0.5</v>
      </c>
      <c r="D81" s="112"/>
      <c r="E81" s="100"/>
      <c r="F81" s="103"/>
      <c r="G81" s="100"/>
      <c r="H81" s="103"/>
      <c r="I81" s="100"/>
      <c r="J81" s="103"/>
      <c r="K81" s="100"/>
      <c r="L81" s="103"/>
      <c r="M81" s="39"/>
    </row>
    <row r="82" spans="1:13" ht="12">
      <c r="A82" s="79"/>
      <c r="B82" s="11" t="s">
        <v>104</v>
      </c>
      <c r="C82" s="19">
        <v>0.5</v>
      </c>
      <c r="D82" s="112"/>
      <c r="E82" s="100"/>
      <c r="F82" s="103"/>
      <c r="G82" s="100"/>
      <c r="H82" s="103"/>
      <c r="I82" s="100"/>
      <c r="J82" s="103"/>
      <c r="K82" s="100"/>
      <c r="L82" s="103"/>
      <c r="M82" s="39"/>
    </row>
    <row r="83" spans="1:13" ht="12">
      <c r="A83" s="79"/>
      <c r="B83" s="11" t="s">
        <v>105</v>
      </c>
      <c r="C83" s="19">
        <v>1</v>
      </c>
      <c r="D83" s="112"/>
      <c r="E83" s="100"/>
      <c r="F83" s="103"/>
      <c r="G83" s="100"/>
      <c r="H83" s="103"/>
      <c r="I83" s="100"/>
      <c r="J83" s="103"/>
      <c r="K83" s="100"/>
      <c r="L83" s="103"/>
      <c r="M83" s="39"/>
    </row>
    <row r="84" spans="1:13" ht="12">
      <c r="A84" s="79"/>
      <c r="B84" s="11" t="s">
        <v>106</v>
      </c>
      <c r="C84" s="19">
        <v>1</v>
      </c>
      <c r="D84" s="112"/>
      <c r="E84" s="101"/>
      <c r="F84" s="104"/>
      <c r="G84" s="101"/>
      <c r="H84" s="104"/>
      <c r="I84" s="101"/>
      <c r="J84" s="104"/>
      <c r="K84" s="101"/>
      <c r="L84" s="104"/>
      <c r="M84" s="40"/>
    </row>
    <row r="85" spans="1:13" ht="12">
      <c r="A85" s="80"/>
      <c r="B85" s="14" t="s">
        <v>98</v>
      </c>
      <c r="C85" s="10">
        <f>SUM(C86:C89)</f>
        <v>2</v>
      </c>
      <c r="D85" s="15">
        <f>SUM(D86:D89)</f>
        <v>0</v>
      </c>
      <c r="E85" s="105"/>
      <c r="F85" s="106"/>
      <c r="G85" s="105"/>
      <c r="H85" s="106"/>
      <c r="I85" s="105"/>
      <c r="J85" s="106"/>
      <c r="K85" s="105"/>
      <c r="L85" s="106"/>
      <c r="M85" s="38"/>
    </row>
    <row r="86" spans="1:13" ht="12">
      <c r="A86" s="80"/>
      <c r="B86" s="11" t="s">
        <v>107</v>
      </c>
      <c r="C86" s="10">
        <v>0.5</v>
      </c>
      <c r="D86" s="109"/>
      <c r="E86" s="100"/>
      <c r="F86" s="103"/>
      <c r="G86" s="100"/>
      <c r="H86" s="103"/>
      <c r="I86" s="100"/>
      <c r="J86" s="103"/>
      <c r="K86" s="100"/>
      <c r="L86" s="103"/>
      <c r="M86" s="39"/>
    </row>
    <row r="87" spans="1:13" ht="12">
      <c r="A87" s="80"/>
      <c r="B87" s="11" t="s">
        <v>108</v>
      </c>
      <c r="C87" s="10">
        <v>0.5</v>
      </c>
      <c r="D87" s="109"/>
      <c r="E87" s="100"/>
      <c r="F87" s="103"/>
      <c r="G87" s="100"/>
      <c r="H87" s="103"/>
      <c r="I87" s="100"/>
      <c r="J87" s="103"/>
      <c r="K87" s="100"/>
      <c r="L87" s="103"/>
      <c r="M87" s="39"/>
    </row>
    <row r="88" spans="1:13" ht="12">
      <c r="A88" s="80"/>
      <c r="B88" s="11" t="s">
        <v>109</v>
      </c>
      <c r="C88" s="10">
        <v>0.5</v>
      </c>
      <c r="D88" s="109"/>
      <c r="E88" s="100"/>
      <c r="F88" s="103"/>
      <c r="G88" s="100"/>
      <c r="H88" s="103"/>
      <c r="I88" s="100"/>
      <c r="J88" s="103"/>
      <c r="K88" s="100"/>
      <c r="L88" s="103"/>
      <c r="M88" s="39"/>
    </row>
    <row r="89" spans="1:13" ht="12">
      <c r="A89" s="80"/>
      <c r="B89" s="11" t="s">
        <v>110</v>
      </c>
      <c r="C89" s="10">
        <v>0.5</v>
      </c>
      <c r="D89" s="109"/>
      <c r="E89" s="101"/>
      <c r="F89" s="104"/>
      <c r="G89" s="101"/>
      <c r="H89" s="104"/>
      <c r="I89" s="101"/>
      <c r="J89" s="104"/>
      <c r="K89" s="101"/>
      <c r="L89" s="104"/>
      <c r="M89" s="40"/>
    </row>
    <row r="90" spans="1:13" ht="12">
      <c r="A90" s="80"/>
      <c r="B90" s="14" t="s">
        <v>97</v>
      </c>
      <c r="C90" s="10">
        <f>SUM(C91:C93)</f>
        <v>3</v>
      </c>
      <c r="D90" s="15">
        <f>SUM(D91:D93)</f>
        <v>0</v>
      </c>
      <c r="E90" s="105"/>
      <c r="F90" s="106"/>
      <c r="G90" s="105"/>
      <c r="H90" s="106"/>
      <c r="I90" s="105"/>
      <c r="J90" s="106"/>
      <c r="K90" s="105"/>
      <c r="L90" s="106"/>
      <c r="M90" s="38"/>
    </row>
    <row r="91" spans="1:13" ht="12">
      <c r="A91" s="80"/>
      <c r="B91" s="11" t="s">
        <v>111</v>
      </c>
      <c r="C91" s="10">
        <v>1</v>
      </c>
      <c r="D91" s="109"/>
      <c r="E91" s="100"/>
      <c r="F91" s="103"/>
      <c r="G91" s="100"/>
      <c r="H91" s="103"/>
      <c r="I91" s="100"/>
      <c r="J91" s="103"/>
      <c r="K91" s="100"/>
      <c r="L91" s="103"/>
      <c r="M91" s="39"/>
    </row>
    <row r="92" spans="1:13" ht="12">
      <c r="A92" s="80"/>
      <c r="B92" s="11" t="s">
        <v>112</v>
      </c>
      <c r="C92" s="10">
        <v>1</v>
      </c>
      <c r="D92" s="109"/>
      <c r="E92" s="100"/>
      <c r="F92" s="103"/>
      <c r="G92" s="100"/>
      <c r="H92" s="103"/>
      <c r="I92" s="100"/>
      <c r="J92" s="103"/>
      <c r="K92" s="100"/>
      <c r="L92" s="103"/>
      <c r="M92" s="39"/>
    </row>
    <row r="93" spans="1:13" ht="12">
      <c r="A93" s="80"/>
      <c r="B93" s="11" t="s">
        <v>113</v>
      </c>
      <c r="C93" s="10">
        <v>1</v>
      </c>
      <c r="D93" s="109"/>
      <c r="E93" s="101"/>
      <c r="F93" s="104"/>
      <c r="G93" s="101"/>
      <c r="H93" s="104"/>
      <c r="I93" s="101"/>
      <c r="J93" s="104"/>
      <c r="K93" s="101"/>
      <c r="L93" s="104"/>
      <c r="M93" s="40"/>
    </row>
    <row r="94" spans="1:13" ht="12">
      <c r="A94" s="80"/>
      <c r="B94" s="14" t="s">
        <v>80</v>
      </c>
      <c r="C94" s="10">
        <f>SUM(C95:C96)</f>
        <v>2</v>
      </c>
      <c r="D94" s="15">
        <f>SUM(D95:D96)</f>
        <v>0</v>
      </c>
      <c r="E94" s="105"/>
      <c r="F94" s="106"/>
      <c r="G94" s="105"/>
      <c r="H94" s="106"/>
      <c r="I94" s="105"/>
      <c r="J94" s="106"/>
      <c r="K94" s="105"/>
      <c r="L94" s="106"/>
      <c r="M94" s="38"/>
    </row>
    <row r="95" spans="1:13" ht="12">
      <c r="A95" s="80"/>
      <c r="B95" s="11" t="s">
        <v>114</v>
      </c>
      <c r="C95" s="10">
        <v>1</v>
      </c>
      <c r="D95" s="109"/>
      <c r="E95" s="100"/>
      <c r="F95" s="103"/>
      <c r="G95" s="100"/>
      <c r="H95" s="103"/>
      <c r="I95" s="100"/>
      <c r="J95" s="103"/>
      <c r="K95" s="100"/>
      <c r="L95" s="103"/>
      <c r="M95" s="39"/>
    </row>
    <row r="96" spans="1:13" ht="12" thickBot="1">
      <c r="A96" s="80"/>
      <c r="B96" s="13" t="s">
        <v>115</v>
      </c>
      <c r="C96" s="10">
        <v>1</v>
      </c>
      <c r="D96" s="109"/>
      <c r="E96" s="107"/>
      <c r="F96" s="108"/>
      <c r="G96" s="107"/>
      <c r="H96" s="108"/>
      <c r="I96" s="107"/>
      <c r="J96" s="108"/>
      <c r="K96" s="107"/>
      <c r="L96" s="108"/>
      <c r="M96" s="41"/>
    </row>
    <row r="97" spans="1:13" ht="13.5" thickBot="1">
      <c r="A97" s="94" t="s">
        <v>101</v>
      </c>
      <c r="B97" s="95"/>
      <c r="C97" s="95"/>
      <c r="D97" s="96"/>
      <c r="E97" s="97"/>
      <c r="F97" s="98"/>
      <c r="G97" s="97"/>
      <c r="H97" s="98"/>
      <c r="I97" s="97"/>
      <c r="J97" s="98"/>
      <c r="K97" s="97"/>
      <c r="L97" s="98"/>
      <c r="M97" s="36"/>
    </row>
  </sheetData>
  <sheetProtection/>
  <mergeCells count="228">
    <mergeCell ref="E80:E84"/>
    <mergeCell ref="F80:F84"/>
    <mergeCell ref="E85:E89"/>
    <mergeCell ref="F85:F89"/>
    <mergeCell ref="E90:E93"/>
    <mergeCell ref="F90:F93"/>
    <mergeCell ref="I94:I96"/>
    <mergeCell ref="J94:J96"/>
    <mergeCell ref="K94:K96"/>
    <mergeCell ref="L94:L96"/>
    <mergeCell ref="E94:E96"/>
    <mergeCell ref="F94:F96"/>
    <mergeCell ref="M94:M96"/>
    <mergeCell ref="G90:G93"/>
    <mergeCell ref="H90:H93"/>
    <mergeCell ref="I90:I93"/>
    <mergeCell ref="J90:J93"/>
    <mergeCell ref="K90:K93"/>
    <mergeCell ref="L90:L93"/>
    <mergeCell ref="M90:M93"/>
    <mergeCell ref="G94:G96"/>
    <mergeCell ref="H94:H96"/>
    <mergeCell ref="M80:M84"/>
    <mergeCell ref="G85:G89"/>
    <mergeCell ref="H85:H89"/>
    <mergeCell ref="I85:I89"/>
    <mergeCell ref="J85:J89"/>
    <mergeCell ref="K85:K89"/>
    <mergeCell ref="L85:L89"/>
    <mergeCell ref="M85:M89"/>
    <mergeCell ref="G80:G84"/>
    <mergeCell ref="H80:H84"/>
    <mergeCell ref="I80:I84"/>
    <mergeCell ref="J80:J84"/>
    <mergeCell ref="K80:K84"/>
    <mergeCell ref="L80:L84"/>
    <mergeCell ref="M26:M29"/>
    <mergeCell ref="M30:M33"/>
    <mergeCell ref="K26:K29"/>
    <mergeCell ref="L26:L29"/>
    <mergeCell ref="L30:L33"/>
    <mergeCell ref="K34:K38"/>
    <mergeCell ref="A97:D97"/>
    <mergeCell ref="E97:F97"/>
    <mergeCell ref="G97:H97"/>
    <mergeCell ref="I97:J97"/>
    <mergeCell ref="K97:L97"/>
    <mergeCell ref="A56:A79"/>
    <mergeCell ref="A80:A96"/>
    <mergeCell ref="E59:E61"/>
    <mergeCell ref="F59:F61"/>
    <mergeCell ref="E62:E64"/>
    <mergeCell ref="E30:E33"/>
    <mergeCell ref="A4:A25"/>
    <mergeCell ref="A26:A41"/>
    <mergeCell ref="A42:A55"/>
    <mergeCell ref="A1:D1"/>
    <mergeCell ref="A2:A3"/>
    <mergeCell ref="B2:B3"/>
    <mergeCell ref="C2:C3"/>
    <mergeCell ref="D2:D3"/>
    <mergeCell ref="E2:F2"/>
    <mergeCell ref="M21:M25"/>
    <mergeCell ref="G2:H2"/>
    <mergeCell ref="I2:J2"/>
    <mergeCell ref="K2:L2"/>
    <mergeCell ref="J4:J10"/>
    <mergeCell ref="E11:E13"/>
    <mergeCell ref="F11:F13"/>
    <mergeCell ref="G11:G13"/>
    <mergeCell ref="H11:H13"/>
    <mergeCell ref="I11:I13"/>
    <mergeCell ref="E1:L1"/>
    <mergeCell ref="M1:M3"/>
    <mergeCell ref="H4:H10"/>
    <mergeCell ref="M4:M10"/>
    <mergeCell ref="L4:L10"/>
    <mergeCell ref="F4:F10"/>
    <mergeCell ref="E4:E10"/>
    <mergeCell ref="G4:G10"/>
    <mergeCell ref="I4:I10"/>
    <mergeCell ref="K4:K10"/>
    <mergeCell ref="J11:J13"/>
    <mergeCell ref="K11:K13"/>
    <mergeCell ref="L11:L13"/>
    <mergeCell ref="M11:M13"/>
    <mergeCell ref="E14:E20"/>
    <mergeCell ref="F14:F20"/>
    <mergeCell ref="G14:G20"/>
    <mergeCell ref="H14:H20"/>
    <mergeCell ref="I14:I20"/>
    <mergeCell ref="J14:J20"/>
    <mergeCell ref="K14:K20"/>
    <mergeCell ref="L14:L20"/>
    <mergeCell ref="M14:M20"/>
    <mergeCell ref="E21:E25"/>
    <mergeCell ref="F21:F25"/>
    <mergeCell ref="G21:G25"/>
    <mergeCell ref="H21:H25"/>
    <mergeCell ref="I21:I25"/>
    <mergeCell ref="J21:J25"/>
    <mergeCell ref="L21:L25"/>
    <mergeCell ref="E26:E29"/>
    <mergeCell ref="F26:F29"/>
    <mergeCell ref="G26:G29"/>
    <mergeCell ref="H26:H29"/>
    <mergeCell ref="I26:I29"/>
    <mergeCell ref="J26:J29"/>
    <mergeCell ref="G30:G33"/>
    <mergeCell ref="H30:H33"/>
    <mergeCell ref="I30:I33"/>
    <mergeCell ref="J30:J33"/>
    <mergeCell ref="K30:K33"/>
    <mergeCell ref="K21:K25"/>
    <mergeCell ref="E34:E38"/>
    <mergeCell ref="F34:F38"/>
    <mergeCell ref="G34:G38"/>
    <mergeCell ref="H34:H38"/>
    <mergeCell ref="I34:I38"/>
    <mergeCell ref="J34:J38"/>
    <mergeCell ref="L34:L38"/>
    <mergeCell ref="F30:F33"/>
    <mergeCell ref="K42:K44"/>
    <mergeCell ref="L42:L44"/>
    <mergeCell ref="E39:E41"/>
    <mergeCell ref="F39:F41"/>
    <mergeCell ref="G39:G41"/>
    <mergeCell ref="H39:H41"/>
    <mergeCell ref="I39:I41"/>
    <mergeCell ref="J39:J41"/>
    <mergeCell ref="J59:J61"/>
    <mergeCell ref="K39:K41"/>
    <mergeCell ref="L39:L41"/>
    <mergeCell ref="E42:E44"/>
    <mergeCell ref="F42:F44"/>
    <mergeCell ref="G42:G44"/>
    <mergeCell ref="H42:H44"/>
    <mergeCell ref="I42:I44"/>
    <mergeCell ref="J42:J44"/>
    <mergeCell ref="K48:K52"/>
    <mergeCell ref="L48:L52"/>
    <mergeCell ref="F62:F64"/>
    <mergeCell ref="G62:G64"/>
    <mergeCell ref="H62:H64"/>
    <mergeCell ref="I62:I64"/>
    <mergeCell ref="J62:J64"/>
    <mergeCell ref="G59:G61"/>
    <mergeCell ref="H59:H61"/>
    <mergeCell ref="I59:I61"/>
    <mergeCell ref="G53:G55"/>
    <mergeCell ref="E45:E47"/>
    <mergeCell ref="F45:F47"/>
    <mergeCell ref="G45:G47"/>
    <mergeCell ref="H45:H47"/>
    <mergeCell ref="K45:K47"/>
    <mergeCell ref="L45:L47"/>
    <mergeCell ref="I45:I47"/>
    <mergeCell ref="J45:J47"/>
    <mergeCell ref="H53:H55"/>
    <mergeCell ref="I53:I55"/>
    <mergeCell ref="J53:J55"/>
    <mergeCell ref="E48:E52"/>
    <mergeCell ref="F48:F52"/>
    <mergeCell ref="G48:G52"/>
    <mergeCell ref="H48:H52"/>
    <mergeCell ref="I48:I52"/>
    <mergeCell ref="J48:J52"/>
    <mergeCell ref="K53:K55"/>
    <mergeCell ref="L53:L55"/>
    <mergeCell ref="E56:E58"/>
    <mergeCell ref="F56:F58"/>
    <mergeCell ref="G56:G58"/>
    <mergeCell ref="H56:H58"/>
    <mergeCell ref="I56:I58"/>
    <mergeCell ref="J56:J58"/>
    <mergeCell ref="E53:E55"/>
    <mergeCell ref="F53:F55"/>
    <mergeCell ref="E65:E67"/>
    <mergeCell ref="F65:F67"/>
    <mergeCell ref="G65:G67"/>
    <mergeCell ref="H65:H67"/>
    <mergeCell ref="I65:I67"/>
    <mergeCell ref="J65:J67"/>
    <mergeCell ref="K56:K58"/>
    <mergeCell ref="L56:L58"/>
    <mergeCell ref="K62:K64"/>
    <mergeCell ref="L62:L64"/>
    <mergeCell ref="K59:K61"/>
    <mergeCell ref="L59:L61"/>
    <mergeCell ref="E68:E70"/>
    <mergeCell ref="F68:F70"/>
    <mergeCell ref="G68:G70"/>
    <mergeCell ref="H68:H70"/>
    <mergeCell ref="I68:I70"/>
    <mergeCell ref="J68:J70"/>
    <mergeCell ref="J75:J79"/>
    <mergeCell ref="E71:E74"/>
    <mergeCell ref="F71:F74"/>
    <mergeCell ref="G71:G74"/>
    <mergeCell ref="H71:H74"/>
    <mergeCell ref="I71:I74"/>
    <mergeCell ref="J71:J74"/>
    <mergeCell ref="K65:K67"/>
    <mergeCell ref="L65:L67"/>
    <mergeCell ref="M53:M55"/>
    <mergeCell ref="M48:M52"/>
    <mergeCell ref="M45:M47"/>
    <mergeCell ref="E75:E79"/>
    <mergeCell ref="F75:F79"/>
    <mergeCell ref="G75:G79"/>
    <mergeCell ref="H75:H79"/>
    <mergeCell ref="I75:I79"/>
    <mergeCell ref="K71:K74"/>
    <mergeCell ref="L71:L74"/>
    <mergeCell ref="K75:K79"/>
    <mergeCell ref="K68:K70"/>
    <mergeCell ref="M75:M79"/>
    <mergeCell ref="L75:L79"/>
    <mergeCell ref="L68:L70"/>
    <mergeCell ref="M34:M38"/>
    <mergeCell ref="M39:M41"/>
    <mergeCell ref="M56:M58"/>
    <mergeCell ref="M65:M67"/>
    <mergeCell ref="M68:M70"/>
    <mergeCell ref="M71:M74"/>
    <mergeCell ref="M62:M64"/>
    <mergeCell ref="M59:M61"/>
    <mergeCell ref="M42:M44"/>
  </mergeCells>
  <printOptions/>
  <pageMargins left="0.35433070866141736" right="0.35433070866141736" top="0.984251968503937" bottom="0.3937007874015748" header="0.5118110236220472" footer="0.5118110236220472"/>
  <pageSetup fitToHeight="0" fitToWidth="1" horizontalDpi="600" verticalDpi="600" orientation="landscape" paperSize="9" scale="66" r:id="rId1"/>
  <headerFooter alignWithMargins="0">
    <oddHeader>&amp;L&amp;F&amp;C&amp;16LAS-EⅡに基づく環境マネジメントシステムのレベル評価チェックリスト　&amp;11（&amp;P/&amp;N）
&amp;R&amp;D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D3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70.875" style="5" customWidth="1"/>
    <col min="2" max="2" width="7.625" style="0" customWidth="1"/>
    <col min="3" max="3" width="8.875" style="0" customWidth="1"/>
    <col min="4" max="4" width="8.875" style="0" hidden="1" customWidth="1"/>
  </cols>
  <sheetData>
    <row r="1" spans="1:4" ht="18.75">
      <c r="A1" s="37" t="s">
        <v>95</v>
      </c>
      <c r="B1" s="37"/>
      <c r="C1" s="37"/>
      <c r="D1" s="37"/>
    </row>
    <row r="3" spans="1:4" ht="18.75" customHeight="1">
      <c r="A3" s="8"/>
      <c r="B3" s="27" t="s">
        <v>5</v>
      </c>
      <c r="C3" s="28" t="s">
        <v>116</v>
      </c>
      <c r="D3" s="28" t="s">
        <v>19</v>
      </c>
    </row>
    <row r="4" spans="1:4" ht="18.75" customHeight="1">
      <c r="A4" s="29" t="s">
        <v>18</v>
      </c>
      <c r="B4" s="30">
        <v>10</v>
      </c>
      <c r="C4" s="31">
        <f>AVERAGE(C5,C10,C15,C20,C28)</f>
        <v>0</v>
      </c>
      <c r="D4" s="31">
        <f>AVERAGE(D5,D10,D15,D20,D28)</f>
        <v>6.6</v>
      </c>
    </row>
    <row r="5" spans="1:4" ht="18.75" customHeight="1">
      <c r="A5" s="32" t="s">
        <v>2</v>
      </c>
      <c r="B5" s="33">
        <f>SUM(B6:B9)</f>
        <v>10</v>
      </c>
      <c r="C5" s="34">
        <f>SUM(C6:C9)</f>
        <v>0</v>
      </c>
      <c r="D5" s="34">
        <f>'[1]評価結果'!$C5</f>
        <v>8</v>
      </c>
    </row>
    <row r="6" spans="1:4" ht="18.75" customHeight="1">
      <c r="A6" s="6" t="str">
        <f>チェックリスト!B4</f>
        <v>１．職場内のエコオフィス活動</v>
      </c>
      <c r="B6" s="4">
        <f>チェックリスト!C4</f>
        <v>4</v>
      </c>
      <c r="C6" s="2">
        <f>チェックリスト!D4</f>
        <v>0</v>
      </c>
      <c r="D6" s="2">
        <f>'[1]評価結果'!$C6</f>
        <v>4</v>
      </c>
    </row>
    <row r="7" spans="1:4" ht="18.75" customHeight="1">
      <c r="A7" s="6" t="str">
        <f>チェックリスト!B11</f>
        <v>２．地域環境の保全</v>
      </c>
      <c r="B7" s="4">
        <f>チェックリスト!C11</f>
        <v>2</v>
      </c>
      <c r="C7" s="2">
        <f>チェックリスト!D11</f>
        <v>0</v>
      </c>
      <c r="D7" s="2">
        <f>'[1]評価結果'!$C7</f>
        <v>2</v>
      </c>
    </row>
    <row r="8" spans="1:4" ht="18.75" customHeight="1">
      <c r="A8" s="6" t="str">
        <f>チェックリスト!B14</f>
        <v>３．公共施設の管理と省エネルギー等の推進</v>
      </c>
      <c r="B8" s="4">
        <f>チェックリスト!C14</f>
        <v>2</v>
      </c>
      <c r="C8" s="2">
        <f>チェックリスト!D14</f>
        <v>0</v>
      </c>
      <c r="D8" s="2">
        <f>'[1]評価結果'!$C8</f>
        <v>1</v>
      </c>
    </row>
    <row r="9" spans="1:4" ht="18.75" customHeight="1">
      <c r="A9" s="6" t="str">
        <f>チェックリスト!B21</f>
        <v>４．推奨事項</v>
      </c>
      <c r="B9" s="4">
        <f>チェックリスト!C21</f>
        <v>2</v>
      </c>
      <c r="C9" s="2">
        <f>チェックリスト!D21</f>
        <v>0</v>
      </c>
      <c r="D9" s="2">
        <f>'[1]評価結果'!$C9</f>
        <v>1</v>
      </c>
    </row>
    <row r="10" spans="1:4" ht="18.75" customHeight="1">
      <c r="A10" s="32" t="s">
        <v>0</v>
      </c>
      <c r="B10" s="33">
        <f>SUM(B11:B14)</f>
        <v>10</v>
      </c>
      <c r="C10" s="35">
        <f>SUM(C11:C14)</f>
        <v>0</v>
      </c>
      <c r="D10" s="35">
        <f>'[1]評価結果'!$C11</f>
        <v>5.5</v>
      </c>
    </row>
    <row r="11" spans="1:4" ht="18.75" customHeight="1">
      <c r="A11" s="6" t="str">
        <f>チェックリスト!B26</f>
        <v>１．地域環境の保全</v>
      </c>
      <c r="B11" s="4">
        <f>チェックリスト!C26</f>
        <v>3</v>
      </c>
      <c r="C11" s="2">
        <f>チェックリスト!D26</f>
        <v>0</v>
      </c>
      <c r="D11" s="2">
        <f>'[1]評価結果'!$C12</f>
        <v>2</v>
      </c>
    </row>
    <row r="12" spans="1:4" ht="18.75" customHeight="1">
      <c r="A12" s="6" t="str">
        <f>チェックリスト!B30</f>
        <v>２．環境に配慮した持続可能なまちづくり</v>
      </c>
      <c r="B12" s="4">
        <f>チェックリスト!C30</f>
        <v>3</v>
      </c>
      <c r="C12" s="2">
        <f>チェックリスト!D30</f>
        <v>0</v>
      </c>
      <c r="D12" s="2">
        <f>'[1]評価結果'!$C13</f>
        <v>1.5</v>
      </c>
    </row>
    <row r="13" spans="1:4" ht="18.75" customHeight="1">
      <c r="A13" s="6" t="str">
        <f>チェックリスト!B34</f>
        <v>３．事業等の適正な管理</v>
      </c>
      <c r="B13" s="4">
        <f>チェックリスト!C34</f>
        <v>2</v>
      </c>
      <c r="C13" s="2">
        <f>チェックリスト!D34</f>
        <v>0</v>
      </c>
      <c r="D13" s="2">
        <f>'[1]評価結果'!$C14</f>
        <v>0</v>
      </c>
    </row>
    <row r="14" spans="1:4" ht="18.75" customHeight="1">
      <c r="A14" s="6" t="str">
        <f>チェックリスト!B39</f>
        <v>４．推奨事項</v>
      </c>
      <c r="B14" s="4">
        <f>チェックリスト!C39</f>
        <v>2</v>
      </c>
      <c r="C14" s="2">
        <f>チェックリスト!D39</f>
        <v>0</v>
      </c>
      <c r="D14" s="2">
        <f>'[1]評価結果'!$C15</f>
        <v>2</v>
      </c>
    </row>
    <row r="15" spans="1:4" ht="18.75" customHeight="1">
      <c r="A15" s="32" t="s">
        <v>1</v>
      </c>
      <c r="B15" s="33">
        <f>SUM(B16:B19)</f>
        <v>10</v>
      </c>
      <c r="C15" s="35">
        <f>SUM(C16:C19)</f>
        <v>0</v>
      </c>
      <c r="D15" s="35">
        <f>'[1]評価結果'!$C17</f>
        <v>7</v>
      </c>
    </row>
    <row r="16" spans="1:4" ht="18.75" customHeight="1">
      <c r="A16" s="6" t="str">
        <f>チェックリスト!B42</f>
        <v>１．事業所や住民組織における省エネルギー・省資源に関わる取り組み</v>
      </c>
      <c r="B16" s="4">
        <f>チェックリスト!C42</f>
        <v>2</v>
      </c>
      <c r="C16" s="2">
        <f>チェックリスト!D42</f>
        <v>0</v>
      </c>
      <c r="D16" s="2">
        <f>'[1]評価結果'!$C18</f>
        <v>1.5</v>
      </c>
    </row>
    <row r="17" spans="1:4" ht="18.75" customHeight="1">
      <c r="A17" s="6" t="str">
        <f>チェックリスト!B45</f>
        <v>２．事業所や住民組織内における再生可能エネルギー・省エネ設備等の導入</v>
      </c>
      <c r="B17" s="4">
        <f>チェックリスト!C45</f>
        <v>3</v>
      </c>
      <c r="C17" s="2">
        <f>チェックリスト!D45</f>
        <v>0</v>
      </c>
      <c r="D17" s="2">
        <f>'[1]評価結果'!$C19</f>
        <v>1.5</v>
      </c>
    </row>
    <row r="18" spans="1:4" ht="18.75" customHeight="1">
      <c r="A18" s="6" t="str">
        <f>チェックリスト!B49</f>
        <v>３．地域の主体による環境負荷の少ない低炭素型のまちづくりの推進</v>
      </c>
      <c r="B18" s="4">
        <f>チェックリスト!C49</f>
        <v>3</v>
      </c>
      <c r="C18" s="2">
        <f>チェックリスト!D49</f>
        <v>0</v>
      </c>
      <c r="D18" s="2">
        <f>'[1]評価結果'!$C20</f>
        <v>2.5</v>
      </c>
    </row>
    <row r="19" spans="1:4" ht="18.75" customHeight="1">
      <c r="A19" s="6" t="str">
        <f>チェックリスト!B53</f>
        <v>４．推奨事項（地域主体による自然環境の保全、災害に強いまちづくりの推進）</v>
      </c>
      <c r="B19" s="4">
        <f>チェックリスト!C53</f>
        <v>2</v>
      </c>
      <c r="C19" s="2">
        <f>チェックリスト!D53</f>
        <v>0</v>
      </c>
      <c r="D19" s="2">
        <f>'[1]評価結果'!$C21</f>
        <v>1.5</v>
      </c>
    </row>
    <row r="20" spans="1:4" ht="18.75" customHeight="1">
      <c r="A20" s="32" t="s">
        <v>20</v>
      </c>
      <c r="B20" s="33">
        <f>SUM(B21:B27)</f>
        <v>10</v>
      </c>
      <c r="C20" s="35">
        <f>SUM(C21:C27)</f>
        <v>0</v>
      </c>
      <c r="D20" s="35">
        <f>'[1]評価結果'!$C23</f>
        <v>7</v>
      </c>
    </row>
    <row r="21" spans="1:4" ht="18.75" customHeight="1">
      <c r="A21" s="6" t="str">
        <f>チェックリスト!B56</f>
        <v>１．庁内体制の構築</v>
      </c>
      <c r="B21" s="4">
        <f>チェックリスト!C56</f>
        <v>2</v>
      </c>
      <c r="C21" s="3">
        <f>チェックリスト!D56</f>
        <v>0</v>
      </c>
      <c r="D21" s="3">
        <f>'[1]評価結果'!$C24</f>
        <v>1</v>
      </c>
    </row>
    <row r="22" spans="1:4" ht="18.75" customHeight="1">
      <c r="A22" s="6" t="str">
        <f>チェックリスト!B59</f>
        <v>２．環境影響の把握と全体目標の設定</v>
      </c>
      <c r="B22" s="4">
        <f>チェックリスト!C59</f>
        <v>1</v>
      </c>
      <c r="C22" s="3">
        <f>チェックリスト!D59</f>
        <v>0</v>
      </c>
      <c r="D22" s="3">
        <f>'[1]評価結果'!$C25</f>
        <v>1</v>
      </c>
    </row>
    <row r="23" spans="1:4" ht="18.75" customHeight="1">
      <c r="A23" s="6" t="str">
        <f>チェックリスト!B62</f>
        <v>３．職員認識の向上</v>
      </c>
      <c r="B23" s="4">
        <f>チェックリスト!C62</f>
        <v>1</v>
      </c>
      <c r="C23" s="3">
        <f>チェックリスト!D62</f>
        <v>0</v>
      </c>
      <c r="D23" s="3">
        <f>'[1]評価結果'!$C26</f>
        <v>0.5</v>
      </c>
    </row>
    <row r="24" spans="1:4" ht="18.75" customHeight="1">
      <c r="A24" s="6" t="str">
        <f>チェックリスト!B65</f>
        <v>４．環境マネジメントの手順</v>
      </c>
      <c r="B24" s="4">
        <f>チェックリスト!C65</f>
        <v>1</v>
      </c>
      <c r="C24" s="3">
        <f>チェックリスト!D65</f>
        <v>0</v>
      </c>
      <c r="D24" s="3">
        <f>'[1]評価結果'!$C27</f>
        <v>1</v>
      </c>
    </row>
    <row r="25" spans="1:4" ht="18.75" customHeight="1">
      <c r="A25" s="7" t="str">
        <f>チェックリスト!B68</f>
        <v>５．活動の把握と評価・見直し</v>
      </c>
      <c r="B25" s="4">
        <f>チェックリスト!C68</f>
        <v>1</v>
      </c>
      <c r="C25" s="3">
        <f>チェックリスト!D68</f>
        <v>0</v>
      </c>
      <c r="D25" s="3">
        <f>'[1]評価結果'!$C28</f>
        <v>0.5</v>
      </c>
    </row>
    <row r="26" spans="1:4" ht="18.75" customHeight="1">
      <c r="A26" s="7" t="str">
        <f>チェックリスト!B71</f>
        <v>６．監査の実施</v>
      </c>
      <c r="B26" s="4">
        <f>チェックリスト!C71</f>
        <v>3</v>
      </c>
      <c r="C26" s="3">
        <f>チェックリスト!D71</f>
        <v>0</v>
      </c>
      <c r="D26" s="3">
        <f>'[1]評価結果'!$C29</f>
        <v>2.5</v>
      </c>
    </row>
    <row r="27" spans="1:4" ht="18.75" customHeight="1">
      <c r="A27" s="7" t="str">
        <f>チェックリスト!B75</f>
        <v>７．推奨事項1</v>
      </c>
      <c r="B27" s="4">
        <f>チェックリスト!C75</f>
        <v>1</v>
      </c>
      <c r="C27" s="3">
        <f>チェックリスト!D75</f>
        <v>0</v>
      </c>
      <c r="D27" s="3">
        <f>'[1]評価結果'!$C30</f>
        <v>0.5</v>
      </c>
    </row>
    <row r="28" spans="1:4" ht="18.75" customHeight="1">
      <c r="A28" s="32" t="s">
        <v>17</v>
      </c>
      <c r="B28" s="33">
        <f>SUM(B29:B32)</f>
        <v>10</v>
      </c>
      <c r="C28" s="35">
        <f>SUM(C29:C32)</f>
        <v>0</v>
      </c>
      <c r="D28" s="35">
        <f>'[1]評価結果'!$C32</f>
        <v>5.5</v>
      </c>
    </row>
    <row r="29" spans="1:4" ht="18.75" customHeight="1">
      <c r="A29" s="6" t="str">
        <f>チェックリスト!B80</f>
        <v>１．行政内の省エネ・省資源の取り組みの住民・事業者への公表</v>
      </c>
      <c r="B29" s="4">
        <f>チェックリスト!C80</f>
        <v>3</v>
      </c>
      <c r="C29" s="1">
        <f>チェックリスト!D80</f>
        <v>0</v>
      </c>
      <c r="D29" s="1">
        <f>'[1]評価結果'!$C33</f>
        <v>1</v>
      </c>
    </row>
    <row r="30" spans="1:4" ht="18.75" customHeight="1">
      <c r="A30" s="6" t="str">
        <f>チェックリスト!B85</f>
        <v>２．地域住民・事業者の環境配慮行動・活動の啓発や働きかけ</v>
      </c>
      <c r="B30" s="4">
        <f>チェックリスト!C85</f>
        <v>2</v>
      </c>
      <c r="C30" s="1">
        <f>チェックリスト!D85</f>
        <v>0</v>
      </c>
      <c r="D30" s="1">
        <f>'[1]評価結果'!$C34</f>
        <v>0.5</v>
      </c>
    </row>
    <row r="31" spans="1:4" ht="18.75" customHeight="1">
      <c r="A31" s="6" t="str">
        <f>チェックリスト!B90</f>
        <v>３．地域環境特性や行政施策・事業実施状況の住民、事業者への公表</v>
      </c>
      <c r="B31" s="4">
        <f>チェックリスト!C90</f>
        <v>3</v>
      </c>
      <c r="C31" s="1">
        <f>チェックリスト!D90</f>
        <v>0</v>
      </c>
      <c r="D31" s="1">
        <f>'[1]評価結果'!$C35</f>
        <v>1</v>
      </c>
    </row>
    <row r="32" spans="1:4" ht="18.75" customHeight="1">
      <c r="A32" s="6" t="str">
        <f>チェックリスト!B94</f>
        <v>４．環境に関する住民の満足度や意識を定期的に調査</v>
      </c>
      <c r="B32" s="4">
        <f>チェックリスト!C94</f>
        <v>2</v>
      </c>
      <c r="C32" s="1">
        <f>チェックリスト!D94</f>
        <v>0</v>
      </c>
      <c r="D32" s="1">
        <f>'[1]評価結果'!$C36</f>
        <v>0</v>
      </c>
    </row>
  </sheetData>
  <sheetProtection/>
  <mergeCells count="1">
    <mergeCell ref="A1:D1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LAS-EⅡレベル評価シート</dc:title>
  <dc:subject/>
  <dc:creator>環境自治体会議</dc:creator>
  <cp:keywords/>
  <dc:description/>
  <cp:lastModifiedBy>中口毅博</cp:lastModifiedBy>
  <cp:lastPrinted>2017-03-30T03:22:50Z</cp:lastPrinted>
  <dcterms:created xsi:type="dcterms:W3CDTF">2016-02-23T06:30:51Z</dcterms:created>
  <dcterms:modified xsi:type="dcterms:W3CDTF">2017-04-16T05:19:44Z</dcterms:modified>
  <cp:category/>
  <cp:version/>
  <cp:contentType/>
  <cp:contentStatus/>
</cp:coreProperties>
</file>